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jn255899\Desktop\"/>
    </mc:Choice>
  </mc:AlternateContent>
  <bookViews>
    <workbookView xWindow="3990" yWindow="345" windowWidth="22665" windowHeight="14955"/>
  </bookViews>
  <sheets>
    <sheet name="Celkem k platbě" sheetId="38" r:id="rId1"/>
    <sheet name="Podrobný rozpis" sheetId="37" r:id="rId2"/>
  </sheets>
  <definedNames>
    <definedName name="_xlnm.Print_Area" localSheetId="1">'Podrobný rozpis'!$A$1:$P$74</definedName>
  </definedNames>
  <calcPr calcId="162913"/>
</workbook>
</file>

<file path=xl/calcChain.xml><?xml version="1.0" encoding="utf-8"?>
<calcChain xmlns="http://schemas.openxmlformats.org/spreadsheetml/2006/main">
  <c r="H25" i="37" l="1"/>
  <c r="O8" i="37" l="1"/>
  <c r="O30" i="37" l="1"/>
  <c r="M23" i="37"/>
  <c r="M22" i="37"/>
  <c r="M15" i="37"/>
  <c r="M16" i="37"/>
  <c r="M17" i="37"/>
  <c r="M18" i="37"/>
  <c r="M19" i="37"/>
  <c r="M20" i="37"/>
  <c r="M21" i="37"/>
  <c r="M14" i="37"/>
  <c r="M12" i="37"/>
  <c r="M10" i="37"/>
  <c r="M5" i="37"/>
  <c r="H70" i="37"/>
  <c r="O31" i="37"/>
  <c r="O46" i="37"/>
  <c r="H29" i="37"/>
  <c r="H28" i="37"/>
  <c r="H15" i="37"/>
  <c r="H16" i="37"/>
  <c r="H17" i="37"/>
  <c r="H18" i="37"/>
  <c r="H19" i="37"/>
  <c r="H20" i="37"/>
  <c r="H21" i="37"/>
  <c r="H22" i="37"/>
  <c r="H14" i="37"/>
  <c r="H12" i="37"/>
  <c r="H10" i="37"/>
  <c r="H8" i="37"/>
  <c r="G46" i="37"/>
  <c r="G51" i="37"/>
  <c r="G52" i="37"/>
  <c r="G53" i="37"/>
  <c r="G54" i="37"/>
  <c r="G55" i="37"/>
  <c r="G56" i="37"/>
  <c r="G57" i="37"/>
  <c r="G58" i="37"/>
  <c r="G59" i="37"/>
  <c r="G60" i="37"/>
  <c r="G61" i="37"/>
  <c r="G62" i="37"/>
  <c r="G63" i="37"/>
  <c r="H62" i="37" s="1"/>
  <c r="G64" i="37"/>
  <c r="G65" i="37"/>
  <c r="G66" i="37"/>
  <c r="G67" i="37"/>
  <c r="G68" i="37"/>
  <c r="G50" i="37"/>
  <c r="G49" i="37"/>
  <c r="G47" i="37"/>
  <c r="G45" i="37"/>
  <c r="G44" i="37"/>
  <c r="G43" i="37"/>
  <c r="G39" i="37"/>
  <c r="G37" i="37"/>
  <c r="G28" i="37"/>
  <c r="G25" i="37"/>
  <c r="G15" i="37"/>
  <c r="G10" i="37"/>
  <c r="H24" i="37"/>
  <c r="G22" i="37"/>
  <c r="H37" i="37"/>
  <c r="G5" i="37"/>
  <c r="G26" i="37"/>
  <c r="G8" i="37"/>
  <c r="G9" i="37"/>
  <c r="G30" i="37"/>
  <c r="G13" i="37"/>
  <c r="G12" i="37"/>
  <c r="G11" i="37"/>
  <c r="G14" i="37"/>
  <c r="G16" i="37"/>
  <c r="G17" i="37"/>
  <c r="G18" i="37"/>
  <c r="G19" i="37"/>
  <c r="G20" i="37"/>
  <c r="G21" i="37"/>
  <c r="G23" i="37"/>
  <c r="G24" i="37"/>
  <c r="G27" i="37"/>
  <c r="G29" i="37"/>
  <c r="G31" i="37"/>
  <c r="G32" i="37"/>
  <c r="G33" i="37"/>
  <c r="G34" i="37"/>
  <c r="G35" i="37"/>
  <c r="G36" i="37"/>
  <c r="G38" i="37"/>
  <c r="G40" i="37"/>
  <c r="G41" i="37"/>
  <c r="G6" i="37"/>
  <c r="G7" i="37"/>
  <c r="J5" i="37"/>
  <c r="J10" i="37"/>
  <c r="M24" i="37"/>
  <c r="F38" i="37"/>
  <c r="M37" i="37"/>
  <c r="F73" i="37"/>
  <c r="F71" i="37"/>
  <c r="K70" i="37"/>
  <c r="M68" i="37"/>
  <c r="O68" i="37" s="1"/>
  <c r="F68" i="37"/>
  <c r="F67" i="37"/>
  <c r="M66" i="37"/>
  <c r="F66" i="37"/>
  <c r="M65" i="37"/>
  <c r="O65" i="37" s="1"/>
  <c r="F65" i="37"/>
  <c r="M64" i="37"/>
  <c r="F64" i="37"/>
  <c r="F63" i="37"/>
  <c r="M62" i="37"/>
  <c r="F62" i="37"/>
  <c r="M61" i="37"/>
  <c r="F61" i="37"/>
  <c r="H61" i="37" s="1"/>
  <c r="M60" i="37"/>
  <c r="F60" i="37"/>
  <c r="H60" i="37" s="1"/>
  <c r="M59" i="37"/>
  <c r="F59" i="37"/>
  <c r="H59" i="37" s="1"/>
  <c r="M58" i="37"/>
  <c r="F58" i="37"/>
  <c r="M57" i="37"/>
  <c r="F57" i="37"/>
  <c r="H57" i="37" s="1"/>
  <c r="O57" i="37" s="1"/>
  <c r="M56" i="37"/>
  <c r="F56" i="37"/>
  <c r="H56" i="37" s="1"/>
  <c r="O56" i="37" s="1"/>
  <c r="M55" i="37"/>
  <c r="F55" i="37"/>
  <c r="M54" i="37"/>
  <c r="F54" i="37"/>
  <c r="H54" i="37" s="1"/>
  <c r="M53" i="37"/>
  <c r="F53" i="37"/>
  <c r="H53" i="37" s="1"/>
  <c r="O53" i="37" s="1"/>
  <c r="M52" i="37"/>
  <c r="F52" i="37"/>
  <c r="H52" i="37" s="1"/>
  <c r="O52" i="37" s="1"/>
  <c r="F51" i="37"/>
  <c r="M50" i="37"/>
  <c r="F50" i="37"/>
  <c r="M49" i="37"/>
  <c r="O49" i="37" s="1"/>
  <c r="F49" i="37"/>
  <c r="F48" i="37"/>
  <c r="G48" i="37" s="1"/>
  <c r="M47" i="37"/>
  <c r="O47" i="37" s="1"/>
  <c r="F47" i="37"/>
  <c r="M46" i="37"/>
  <c r="F46" i="37"/>
  <c r="M45" i="37"/>
  <c r="O45" i="37" s="1"/>
  <c r="F45" i="37"/>
  <c r="M44" i="37"/>
  <c r="O44" i="37" s="1"/>
  <c r="F44" i="37"/>
  <c r="M43" i="37"/>
  <c r="O43" i="37" s="1"/>
  <c r="F43" i="37"/>
  <c r="M42" i="37"/>
  <c r="M41" i="37"/>
  <c r="O41" i="37" s="1"/>
  <c r="F41" i="37"/>
  <c r="M40" i="37"/>
  <c r="O40" i="37" s="1"/>
  <c r="F40" i="37"/>
  <c r="M39" i="37"/>
  <c r="O39" i="37" s="1"/>
  <c r="F39" i="37"/>
  <c r="O36" i="37"/>
  <c r="F36" i="37"/>
  <c r="M35" i="37"/>
  <c r="O35" i="37" s="1"/>
  <c r="F35" i="37"/>
  <c r="M34" i="37"/>
  <c r="O34" i="37" s="1"/>
  <c r="F34" i="37"/>
  <c r="M33" i="37"/>
  <c r="O33" i="37" s="1"/>
  <c r="F33" i="37"/>
  <c r="M32" i="37"/>
  <c r="O32" i="37" s="1"/>
  <c r="F32" i="37"/>
  <c r="M31" i="37"/>
  <c r="F31" i="37"/>
  <c r="M30" i="37"/>
  <c r="F30" i="37"/>
  <c r="M29" i="37"/>
  <c r="F29" i="37"/>
  <c r="M28" i="37"/>
  <c r="F28" i="37"/>
  <c r="M27" i="37"/>
  <c r="O27" i="37" s="1"/>
  <c r="F27" i="37"/>
  <c r="F26" i="37"/>
  <c r="M25" i="37"/>
  <c r="F25" i="37"/>
  <c r="F24" i="37"/>
  <c r="F23" i="37"/>
  <c r="F37" i="37"/>
  <c r="F22" i="37"/>
  <c r="F21" i="37"/>
  <c r="F20" i="37"/>
  <c r="F19" i="37"/>
  <c r="F18" i="37"/>
  <c r="F17" i="37"/>
  <c r="F16" i="37"/>
  <c r="F15" i="37"/>
  <c r="F14" i="37"/>
  <c r="F13" i="37"/>
  <c r="F12" i="37"/>
  <c r="F11" i="37"/>
  <c r="F10" i="37"/>
  <c r="F7" i="37"/>
  <c r="F6" i="37"/>
  <c r="F5" i="37"/>
  <c r="O29" i="37" l="1"/>
  <c r="O28" i="37"/>
  <c r="H55" i="37"/>
  <c r="H58" i="37"/>
  <c r="O37" i="37"/>
  <c r="O61" i="37"/>
  <c r="O54" i="37"/>
  <c r="O58" i="37"/>
  <c r="O55" i="37"/>
  <c r="O59" i="37"/>
  <c r="O64" i="37"/>
  <c r="O60" i="37"/>
  <c r="J70" i="37"/>
  <c r="O25" i="37"/>
  <c r="O62" i="37"/>
  <c r="H50" i="37"/>
  <c r="O50" i="37" s="1"/>
  <c r="H66" i="37"/>
  <c r="O66" i="37" s="1"/>
  <c r="O24" i="37"/>
  <c r="F70" i="37"/>
  <c r="F72" i="37" s="1"/>
  <c r="F74" i="37" s="1"/>
  <c r="H5" i="37"/>
  <c r="O5" i="37" l="1"/>
  <c r="O10" i="37"/>
  <c r="O12" i="37"/>
  <c r="O14" i="37"/>
  <c r="O20" i="37"/>
  <c r="O15" i="37"/>
  <c r="O18" i="37"/>
  <c r="O19" i="37"/>
  <c r="O21" i="37"/>
  <c r="O17" i="37"/>
  <c r="O16" i="37"/>
  <c r="O22" i="37"/>
  <c r="O23" i="37"/>
  <c r="O70" i="37"/>
  <c r="M70" i="37"/>
  <c r="M73" i="37" s="1"/>
</calcChain>
</file>

<file path=xl/sharedStrings.xml><?xml version="1.0" encoding="utf-8"?>
<sst xmlns="http://schemas.openxmlformats.org/spreadsheetml/2006/main" count="143" uniqueCount="83">
  <si>
    <t>P.č.</t>
  </si>
  <si>
    <t>Jméno</t>
  </si>
  <si>
    <t>číslo el.měru</t>
  </si>
  <si>
    <t>ŠKUREK Karel</t>
  </si>
  <si>
    <t>Počáteční stav (kwh)</t>
  </si>
  <si>
    <t>RYK Václav</t>
  </si>
  <si>
    <t>FEHÉR Ján</t>
  </si>
  <si>
    <t>MIHÁLOVÁ Marie</t>
  </si>
  <si>
    <t>ČERMÁK Čeněk</t>
  </si>
  <si>
    <t>ZENTNER Karel</t>
  </si>
  <si>
    <t>REŽ Jan</t>
  </si>
  <si>
    <t>VEVERKA Václav</t>
  </si>
  <si>
    <t>KRAJÍČEK Ivo</t>
  </si>
  <si>
    <t>NOVÁK Jiří</t>
  </si>
  <si>
    <t>BOHÁNEK Michal</t>
  </si>
  <si>
    <t>VLČEK Zdeněk</t>
  </si>
  <si>
    <t>BRÁZDILÍK Dušan</t>
  </si>
  <si>
    <t>LIŠKA Pavel</t>
  </si>
  <si>
    <t>KLADIVA Jan</t>
  </si>
  <si>
    <t>BUŘIL Vladimír</t>
  </si>
  <si>
    <t>ŠTRUBL Pavel</t>
  </si>
  <si>
    <t>CESNAKOVÁ</t>
  </si>
  <si>
    <t>VOKÁLOVÁ Zd.</t>
  </si>
  <si>
    <t>MYŠIČKA Josef</t>
  </si>
  <si>
    <t>VESELÝ Petr</t>
  </si>
  <si>
    <t>HOCK Josef</t>
  </si>
  <si>
    <t>ADAMUS Lubomír</t>
  </si>
  <si>
    <t>KISS Zoltán</t>
  </si>
  <si>
    <t>CARDA Milan</t>
  </si>
  <si>
    <t>KREJĆÍK Zdeněk</t>
  </si>
  <si>
    <t>KUČERA Vladimír</t>
  </si>
  <si>
    <t>HYKEL Martin</t>
  </si>
  <si>
    <t>bez čísl.</t>
  </si>
  <si>
    <t>bez čísla</t>
  </si>
  <si>
    <t>SEDLÁK Jan</t>
  </si>
  <si>
    <t>Spotřeba     (kwh)</t>
  </si>
  <si>
    <t>MENDLOVÁ Viera</t>
  </si>
  <si>
    <t>BLODKOVÁ Luisa</t>
  </si>
  <si>
    <t>Celkem Z + S</t>
  </si>
  <si>
    <t>Zahrádkáři cel. (Z)</t>
  </si>
  <si>
    <t>STAHL Ivan</t>
  </si>
  <si>
    <t>PECH Petr</t>
  </si>
  <si>
    <t>S t u d n y (S)</t>
  </si>
  <si>
    <t>Konečný stav (kwh)</t>
  </si>
  <si>
    <t>KOSTELKA Petr</t>
  </si>
  <si>
    <t>OLEJNÍK Frant.</t>
  </si>
  <si>
    <t>MIMRÁČKOVÁ</t>
  </si>
  <si>
    <t>UNGRÁD Daniel</t>
  </si>
  <si>
    <t>62053-21</t>
  </si>
  <si>
    <t>KRÁTKÁ Jana</t>
  </si>
  <si>
    <t>BÁN Jan</t>
  </si>
  <si>
    <t>BÁČA Milan</t>
  </si>
  <si>
    <t xml:space="preserve">SEDLÁŘ Jiří </t>
  </si>
  <si>
    <t>JEČNÝ Vojtěch</t>
  </si>
  <si>
    <t>SCHOŘOVÁ Dan.</t>
  </si>
  <si>
    <t>ČÍŽKOVÁ Libuše</t>
  </si>
  <si>
    <t>WAITZMANOVÁ</t>
  </si>
  <si>
    <t>IWANISZYNOVÁ N.</t>
  </si>
  <si>
    <r>
      <t xml:space="preserve">JÁCHIMOVÁ </t>
    </r>
    <r>
      <rPr>
        <b/>
        <sz val="8"/>
        <rFont val="Arial"/>
        <family val="2"/>
        <charset val="238"/>
      </rPr>
      <t>Len.</t>
    </r>
  </si>
  <si>
    <t>Rozdíl mezi hl. elměrem a součtem zahrádkáři+studny (ztráty na vedení)</t>
  </si>
  <si>
    <t>KOSTELKOVÁ J.</t>
  </si>
  <si>
    <t>1,4E+0,7</t>
  </si>
  <si>
    <t>Výměra  m2</t>
  </si>
  <si>
    <r>
      <t>Cena za 1 m</t>
    </r>
    <r>
      <rPr>
        <i/>
        <vertAlign val="superscript"/>
        <sz val="10"/>
        <rFont val="Arial"/>
        <family val="2"/>
        <charset val="238"/>
      </rPr>
      <t xml:space="preserve">2 </t>
    </r>
    <r>
      <rPr>
        <i/>
        <sz val="10"/>
        <rFont val="Arial"/>
        <family val="2"/>
        <charset val="238"/>
      </rPr>
      <t>(Kč)</t>
    </r>
  </si>
  <si>
    <t>Celkem (Kč)</t>
  </si>
  <si>
    <t>Celková vybraná částka</t>
  </si>
  <si>
    <t>Hlavní elměr-odečet</t>
  </si>
  <si>
    <t>Příjmení a jméno,                  číslo elektroměru</t>
  </si>
  <si>
    <t>Celkem za    1 elektroměr</t>
  </si>
  <si>
    <t>Cena za ztráty vzniklé na vedení a jednom  elektroměru 220,00 Kč</t>
  </si>
  <si>
    <t>Celkem za el.proud, ztráty  a údržbu vodního hospodářství     (Kč)</t>
  </si>
  <si>
    <t>MAŠTERA Miroslav</t>
  </si>
  <si>
    <t>(kWh)</t>
  </si>
  <si>
    <r>
      <rPr>
        <b/>
        <i/>
        <sz val="10"/>
        <color rgb="FFFF0000"/>
        <rFont val="Arial"/>
        <family val="2"/>
        <charset val="238"/>
      </rPr>
      <t xml:space="preserve">Číslo b.ú.              </t>
    </r>
    <r>
      <rPr>
        <b/>
        <i/>
        <sz val="11"/>
        <color rgb="FFFF0000"/>
        <rFont val="Arial"/>
        <family val="2"/>
        <charset val="238"/>
      </rPr>
      <t xml:space="preserve">1229836003/2700      </t>
    </r>
    <r>
      <rPr>
        <b/>
        <i/>
        <sz val="10"/>
        <color rgb="FFFF0000"/>
        <rFont val="Arial"/>
        <family val="2"/>
        <charset val="238"/>
      </rPr>
      <t xml:space="preserve"> </t>
    </r>
    <r>
      <rPr>
        <b/>
        <i/>
        <sz val="10"/>
        <color rgb="FF7030A0"/>
        <rFont val="Arial"/>
        <family val="2"/>
        <charset val="238"/>
      </rPr>
      <t xml:space="preserve">                Variabilní symbol   při platbě</t>
    </r>
  </si>
  <si>
    <r>
      <t>Cena za údržbu vodního hospodářství dle velikosti  pozemků                                      1 m</t>
    </r>
    <r>
      <rPr>
        <b/>
        <i/>
        <vertAlign val="superscript"/>
        <sz val="9"/>
        <rFont val="Arial"/>
        <family val="2"/>
        <charset val="238"/>
      </rPr>
      <t xml:space="preserve">2 </t>
    </r>
    <r>
      <rPr>
        <b/>
        <i/>
        <sz val="9"/>
        <rFont val="Arial"/>
        <family val="2"/>
        <charset val="238"/>
      </rPr>
      <t>= 4,00 Kč</t>
    </r>
  </si>
  <si>
    <t>Platby za elektrickou  energii, vzniklé ztráty a pozemky za období od 20.7.2020 do 3.7.2021. Měřeno 3.7.2021</t>
  </si>
  <si>
    <t>DOUDOVÁ Aneta</t>
  </si>
  <si>
    <r>
      <t xml:space="preserve">HRDLIČKOVÁ </t>
    </r>
    <r>
      <rPr>
        <b/>
        <sz val="8"/>
        <rFont val="Arial"/>
        <family val="2"/>
        <charset val="238"/>
      </rPr>
      <t>Pavlína</t>
    </r>
  </si>
  <si>
    <r>
      <t>Báča Milan</t>
    </r>
    <r>
      <rPr>
        <b/>
        <sz val="8"/>
        <rFont val="Arial"/>
        <family val="2"/>
        <charset val="238"/>
      </rPr>
      <t xml:space="preserve"> (za r.2020)</t>
    </r>
  </si>
  <si>
    <t>KUBÁTOVÁ Lenka</t>
  </si>
  <si>
    <t>Maliszová Šefránková Alena</t>
  </si>
  <si>
    <r>
      <rPr>
        <b/>
        <i/>
        <sz val="12"/>
        <rFont val="Arial"/>
        <family val="2"/>
        <charset val="238"/>
      </rPr>
      <t>C</t>
    </r>
    <r>
      <rPr>
        <b/>
        <i/>
        <sz val="11"/>
        <rFont val="Arial"/>
        <family val="2"/>
        <charset val="238"/>
      </rPr>
      <t xml:space="preserve">ena za el.energii                                                1 kWh = 5,20 Kč  </t>
    </r>
  </si>
  <si>
    <t>Celkem   za spotřebu (Kč)   jedn. elměrů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</si>
</sst>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-* #,##0\ &quot;Kč&quot;_-;\-* #,##0\ &quot;Kč&quot;_-;_-* &quot;-&quot;\ &quot;Kč&quot;_-;_-@_-"/>
    <numFmt numFmtId="44" formatCode="_-* #,##0.00\ &quot;Kč&quot;_-;\-* #,##0.00\ &quot;Kč&quot;_-;_-* &quot;-&quot;??\ &quot;Kč&quot;_-;_-@_-"/>
    <numFmt numFmtId="164" formatCode="0.0"/>
    <numFmt numFmtId="165" formatCode="#,##0.00;[Red]#,##0.00"/>
    <numFmt numFmtId="166" formatCode="#,##0.00\ _K_č"/>
    <numFmt numFmtId="167" formatCode="_-* #,##0.00\ _K_č_-;\-* #,##0.00\ _K_č_-;_-* &quot;-&quot;??\ _K_č_-;_-@_-"/>
  </numFmts>
  <fonts count="28" x14ac:knownFonts="1"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  <font>
      <i/>
      <sz val="8"/>
      <name val="Arial"/>
      <family val="2"/>
      <charset val="238"/>
    </font>
    <font>
      <b/>
      <sz val="12"/>
      <name val="Arial"/>
      <family val="2"/>
      <charset val="238"/>
    </font>
    <font>
      <b/>
      <i/>
      <sz val="8"/>
      <name val="Arial"/>
      <family val="2"/>
      <charset val="238"/>
    </font>
    <font>
      <sz val="10"/>
      <name val="Arial"/>
      <family val="2"/>
      <charset val="238"/>
    </font>
    <font>
      <b/>
      <sz val="8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i/>
      <sz val="11"/>
      <name val="Arial"/>
      <family val="2"/>
      <charset val="238"/>
    </font>
    <font>
      <b/>
      <sz val="14"/>
      <name val="Arial"/>
      <family val="2"/>
      <charset val="238"/>
    </font>
    <font>
      <i/>
      <vertAlign val="superscript"/>
      <sz val="10"/>
      <name val="Arial"/>
      <family val="2"/>
      <charset val="238"/>
    </font>
    <font>
      <b/>
      <sz val="10"/>
      <color rgb="FF7030A0"/>
      <name val="Arial"/>
      <family val="2"/>
      <charset val="238"/>
    </font>
    <font>
      <sz val="10"/>
      <color rgb="FF7030A0"/>
      <name val="Arial"/>
      <family val="2"/>
      <charset val="238"/>
    </font>
    <font>
      <i/>
      <sz val="14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1"/>
      <name val="Arial"/>
      <family val="2"/>
      <charset val="238"/>
    </font>
    <font>
      <b/>
      <i/>
      <sz val="12"/>
      <name val="Arial"/>
      <family val="2"/>
      <charset val="238"/>
    </font>
    <font>
      <i/>
      <sz val="12"/>
      <name val="Arial"/>
      <family val="2"/>
      <charset val="238"/>
    </font>
    <font>
      <b/>
      <sz val="14"/>
      <color rgb="FFFF0000"/>
      <name val="Arial"/>
      <family val="2"/>
      <charset val="238"/>
    </font>
    <font>
      <b/>
      <i/>
      <sz val="12"/>
      <color rgb="FFFF0000"/>
      <name val="Arial"/>
      <family val="2"/>
      <charset val="238"/>
    </font>
    <font>
      <b/>
      <i/>
      <sz val="10"/>
      <color rgb="FF7030A0"/>
      <name val="Arial"/>
      <family val="2"/>
      <charset val="238"/>
    </font>
    <font>
      <b/>
      <i/>
      <sz val="9"/>
      <name val="Arial"/>
      <family val="2"/>
      <charset val="238"/>
    </font>
    <font>
      <b/>
      <i/>
      <vertAlign val="superscript"/>
      <sz val="9"/>
      <name val="Arial"/>
      <family val="2"/>
      <charset val="238"/>
    </font>
    <font>
      <b/>
      <i/>
      <sz val="10"/>
      <color rgb="FFFF0000"/>
      <name val="Arial"/>
      <family val="2"/>
      <charset val="238"/>
    </font>
    <font>
      <b/>
      <i/>
      <sz val="11"/>
      <color rgb="FFFF000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</fills>
  <borders count="129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 diagonalUp="1">
      <left style="medium">
        <color indexed="64"/>
      </left>
      <right style="medium">
        <color indexed="64"/>
      </right>
      <top/>
      <bottom/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9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center" vertical="center" wrapText="1"/>
    </xf>
    <xf numFmtId="0" fontId="2" fillId="0" borderId="0" xfId="0" applyFont="1"/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0" xfId="0" applyFont="1" applyAlignment="1">
      <alignment vertical="center"/>
    </xf>
    <xf numFmtId="164" fontId="0" fillId="0" borderId="0" xfId="0" applyNumberFormat="1" applyAlignment="1">
      <alignment vertical="center"/>
    </xf>
    <xf numFmtId="164" fontId="0" fillId="0" borderId="0" xfId="0" applyNumberFormat="1"/>
    <xf numFmtId="4" fontId="0" fillId="0" borderId="0" xfId="0" applyNumberFormat="1" applyBorder="1" applyAlignment="1">
      <alignment vertic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4" fontId="2" fillId="0" borderId="28" xfId="0" applyNumberFormat="1" applyFont="1" applyBorder="1" applyAlignment="1">
      <alignment vertical="center"/>
    </xf>
    <xf numFmtId="4" fontId="2" fillId="0" borderId="0" xfId="0" applyNumberFormat="1" applyFont="1" applyAlignment="1">
      <alignment vertical="center"/>
    </xf>
    <xf numFmtId="4" fontId="2" fillId="0" borderId="0" xfId="0" applyNumberFormat="1" applyFont="1"/>
    <xf numFmtId="3" fontId="1" fillId="0" borderId="13" xfId="0" applyNumberFormat="1" applyFont="1" applyBorder="1" applyAlignment="1">
      <alignment horizontal="center" vertical="center" wrapText="1"/>
    </xf>
    <xf numFmtId="3" fontId="0" fillId="0" borderId="0" xfId="0" applyNumberFormat="1" applyAlignment="1">
      <alignment vertical="center"/>
    </xf>
    <xf numFmtId="3" fontId="0" fillId="0" borderId="0" xfId="0" applyNumberFormat="1"/>
    <xf numFmtId="1" fontId="4" fillId="0" borderId="33" xfId="0" applyNumberFormat="1" applyFont="1" applyBorder="1" applyAlignment="1">
      <alignment horizontal="center" vertical="center" wrapText="1"/>
    </xf>
    <xf numFmtId="1" fontId="2" fillId="0" borderId="34" xfId="0" applyNumberFormat="1" applyFont="1" applyBorder="1" applyAlignment="1">
      <alignment vertical="center"/>
    </xf>
    <xf numFmtId="1" fontId="2" fillId="0" borderId="0" xfId="0" applyNumberFormat="1" applyFont="1" applyBorder="1" applyAlignment="1">
      <alignment vertical="center"/>
    </xf>
    <xf numFmtId="1" fontId="2" fillId="0" borderId="0" xfId="0" applyNumberFormat="1" applyFont="1" applyAlignment="1">
      <alignment vertical="center"/>
    </xf>
    <xf numFmtId="1" fontId="2" fillId="0" borderId="0" xfId="0" applyNumberFormat="1" applyFont="1"/>
    <xf numFmtId="1" fontId="2" fillId="0" borderId="37" xfId="0" applyNumberFormat="1" applyFont="1" applyBorder="1" applyAlignment="1">
      <alignment vertical="center"/>
    </xf>
    <xf numFmtId="4" fontId="2" fillId="0" borderId="60" xfId="0" applyNumberFormat="1" applyFont="1" applyBorder="1" applyAlignment="1">
      <alignment vertical="center"/>
    </xf>
    <xf numFmtId="0" fontId="0" fillId="0" borderId="62" xfId="0" applyBorder="1" applyAlignment="1">
      <alignment vertical="center"/>
    </xf>
    <xf numFmtId="0" fontId="0" fillId="0" borderId="63" xfId="0" applyBorder="1" applyAlignment="1">
      <alignment vertical="center"/>
    </xf>
    <xf numFmtId="1" fontId="2" fillId="0" borderId="57" xfId="0" applyNumberFormat="1" applyFont="1" applyBorder="1" applyAlignment="1">
      <alignment vertical="center"/>
    </xf>
    <xf numFmtId="0" fontId="0" fillId="0" borderId="69" xfId="0" applyBorder="1" applyAlignment="1">
      <alignment vertical="center"/>
    </xf>
    <xf numFmtId="0" fontId="0" fillId="0" borderId="71" xfId="0" applyBorder="1" applyAlignment="1">
      <alignment vertical="center"/>
    </xf>
    <xf numFmtId="0" fontId="0" fillId="0" borderId="72" xfId="0" applyBorder="1" applyAlignment="1">
      <alignment vertical="center"/>
    </xf>
    <xf numFmtId="0" fontId="0" fillId="0" borderId="73" xfId="0" applyBorder="1" applyAlignment="1">
      <alignment vertical="center"/>
    </xf>
    <xf numFmtId="0" fontId="1" fillId="0" borderId="3" xfId="0" applyFont="1" applyBorder="1" applyAlignment="1">
      <alignment horizontal="center" vertical="center" wrapText="1"/>
    </xf>
    <xf numFmtId="3" fontId="2" fillId="0" borderId="30" xfId="0" applyNumberFormat="1" applyFont="1" applyBorder="1" applyAlignment="1">
      <alignment vertical="center"/>
    </xf>
    <xf numFmtId="14" fontId="0" fillId="0" borderId="0" xfId="0" applyNumberFormat="1" applyBorder="1" applyAlignment="1">
      <alignment vertical="center"/>
    </xf>
    <xf numFmtId="3" fontId="2" fillId="0" borderId="52" xfId="0" applyNumberFormat="1" applyFont="1" applyBorder="1" applyAlignment="1">
      <alignment vertical="center"/>
    </xf>
    <xf numFmtId="1" fontId="0" fillId="0" borderId="78" xfId="0" applyNumberFormat="1" applyBorder="1" applyAlignment="1">
      <alignment horizontal="right" vertical="center"/>
    </xf>
    <xf numFmtId="3" fontId="7" fillId="0" borderId="65" xfId="0" applyNumberFormat="1" applyFont="1" applyBorder="1" applyAlignment="1">
      <alignment vertical="center"/>
    </xf>
    <xf numFmtId="0" fontId="0" fillId="0" borderId="74" xfId="0" applyBorder="1" applyAlignment="1">
      <alignment vertical="center"/>
    </xf>
    <xf numFmtId="1" fontId="2" fillId="0" borderId="34" xfId="0" applyNumberFormat="1" applyFont="1" applyFill="1" applyBorder="1" applyAlignment="1">
      <alignment vertical="center"/>
    </xf>
    <xf numFmtId="1" fontId="0" fillId="0" borderId="67" xfId="0" applyNumberFormat="1" applyBorder="1" applyAlignment="1">
      <alignment horizontal="right" vertical="center"/>
    </xf>
    <xf numFmtId="1" fontId="2" fillId="0" borderId="57" xfId="0" applyNumberFormat="1" applyFont="1" applyFill="1" applyBorder="1" applyAlignment="1">
      <alignment vertical="center"/>
    </xf>
    <xf numFmtId="1" fontId="2" fillId="0" borderId="66" xfId="0" applyNumberFormat="1" applyFont="1" applyBorder="1" applyAlignment="1">
      <alignment vertical="center"/>
    </xf>
    <xf numFmtId="4" fontId="2" fillId="0" borderId="61" xfId="0" applyNumberFormat="1" applyFont="1" applyBorder="1" applyAlignment="1">
      <alignment vertical="center"/>
    </xf>
    <xf numFmtId="1" fontId="2" fillId="0" borderId="53" xfId="0" applyNumberFormat="1" applyFont="1" applyBorder="1" applyAlignment="1">
      <alignment vertical="center"/>
    </xf>
    <xf numFmtId="1" fontId="2" fillId="0" borderId="35" xfId="0" applyNumberFormat="1" applyFont="1" applyBorder="1" applyAlignment="1">
      <alignment vertical="center"/>
    </xf>
    <xf numFmtId="0" fontId="2" fillId="0" borderId="6" xfId="0" applyFont="1" applyBorder="1" applyAlignment="1">
      <alignment horizontal="left" vertical="center"/>
    </xf>
    <xf numFmtId="1" fontId="2" fillId="0" borderId="35" xfId="0" applyNumberFormat="1" applyFont="1" applyFill="1" applyBorder="1" applyAlignment="1">
      <alignment vertical="center"/>
    </xf>
    <xf numFmtId="1" fontId="2" fillId="0" borderId="58" xfId="0" applyNumberFormat="1" applyFont="1" applyBorder="1" applyAlignment="1">
      <alignment vertical="center"/>
    </xf>
    <xf numFmtId="0" fontId="4" fillId="0" borderId="5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4" fontId="4" fillId="0" borderId="32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" fontId="2" fillId="0" borderId="36" xfId="0" applyNumberFormat="1" applyFont="1" applyFill="1" applyBorder="1" applyAlignment="1">
      <alignment vertical="center"/>
    </xf>
    <xf numFmtId="1" fontId="2" fillId="0" borderId="58" xfId="0" applyNumberFormat="1" applyFont="1" applyFill="1" applyBorder="1" applyAlignment="1">
      <alignment vertical="center"/>
    </xf>
    <xf numFmtId="0" fontId="0" fillId="0" borderId="0" xfId="0" applyBorder="1" applyAlignment="1">
      <alignment vertical="center" wrapText="1"/>
    </xf>
    <xf numFmtId="0" fontId="0" fillId="0" borderId="22" xfId="0" applyBorder="1" applyAlignment="1">
      <alignment horizontal="center" vertical="center"/>
    </xf>
    <xf numFmtId="2" fontId="0" fillId="0" borderId="5" xfId="0" applyNumberFormat="1" applyBorder="1" applyAlignment="1">
      <alignment horizontal="center" vertical="center"/>
    </xf>
    <xf numFmtId="0" fontId="0" fillId="0" borderId="89" xfId="0" applyBorder="1" applyAlignment="1">
      <alignment horizontal="center" vertical="center"/>
    </xf>
    <xf numFmtId="0" fontId="0" fillId="0" borderId="92" xfId="0" applyBorder="1" applyAlignment="1">
      <alignment horizontal="center" vertical="center"/>
    </xf>
    <xf numFmtId="2" fontId="0" fillId="0" borderId="9" xfId="0" applyNumberFormat="1" applyBorder="1" applyAlignment="1">
      <alignment horizontal="center" vertical="center"/>
    </xf>
    <xf numFmtId="4" fontId="0" fillId="0" borderId="69" xfId="0" applyNumberFormat="1" applyBorder="1" applyAlignment="1">
      <alignment vertical="center"/>
    </xf>
    <xf numFmtId="0" fontId="0" fillId="0" borderId="81" xfId="0" applyBorder="1" applyAlignment="1">
      <alignment horizontal="center" vertical="center"/>
    </xf>
    <xf numFmtId="164" fontId="0" fillId="0" borderId="96" xfId="0" applyNumberFormat="1" applyBorder="1" applyAlignment="1">
      <alignment vertical="center"/>
    </xf>
    <xf numFmtId="0" fontId="2" fillId="0" borderId="59" xfId="0" applyFont="1" applyBorder="1" applyAlignment="1">
      <alignment vertical="center"/>
    </xf>
    <xf numFmtId="0" fontId="1" fillId="0" borderId="60" xfId="0" applyFont="1" applyBorder="1" applyAlignment="1">
      <alignment horizontal="center" vertical="center"/>
    </xf>
    <xf numFmtId="0" fontId="2" fillId="0" borderId="60" xfId="0" applyFont="1" applyBorder="1" applyAlignment="1">
      <alignment vertical="center"/>
    </xf>
    <xf numFmtId="0" fontId="4" fillId="0" borderId="60" xfId="0" applyFont="1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2" fontId="0" fillId="0" borderId="60" xfId="0" applyNumberFormat="1" applyBorder="1" applyAlignment="1">
      <alignment horizontal="center" vertical="center"/>
    </xf>
    <xf numFmtId="4" fontId="9" fillId="0" borderId="60" xfId="0" applyNumberFormat="1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15" fillId="0" borderId="0" xfId="0" applyFont="1" applyBorder="1" applyAlignment="1">
      <alignment horizontal="center"/>
    </xf>
    <xf numFmtId="0" fontId="15" fillId="0" borderId="0" xfId="0" applyFont="1" applyBorder="1" applyAlignment="1">
      <alignment horizontal="right" vertical="center"/>
    </xf>
    <xf numFmtId="14" fontId="15" fillId="0" borderId="0" xfId="0" applyNumberFormat="1" applyFont="1" applyBorder="1" applyAlignment="1">
      <alignment horizontal="right" vertical="center"/>
    </xf>
    <xf numFmtId="1" fontId="2" fillId="0" borderId="65" xfId="0" applyNumberFormat="1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60" xfId="0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44" fontId="12" fillId="0" borderId="0" xfId="0" applyNumberFormat="1" applyFont="1" applyFill="1" applyBorder="1" applyAlignment="1">
      <alignment vertical="center"/>
    </xf>
    <xf numFmtId="0" fontId="2" fillId="0" borderId="64" xfId="0" applyFont="1" applyBorder="1" applyAlignment="1">
      <alignment vertical="center"/>
    </xf>
    <xf numFmtId="0" fontId="4" fillId="0" borderId="87" xfId="0" applyFont="1" applyBorder="1" applyAlignment="1">
      <alignment horizontal="center" vertical="center"/>
    </xf>
    <xf numFmtId="0" fontId="0" fillId="0" borderId="97" xfId="0" applyBorder="1" applyAlignment="1">
      <alignment vertical="center"/>
    </xf>
    <xf numFmtId="1" fontId="2" fillId="0" borderId="37" xfId="0" applyNumberFormat="1" applyFont="1" applyFill="1" applyBorder="1" applyAlignment="1">
      <alignment vertical="center"/>
    </xf>
    <xf numFmtId="0" fontId="0" fillId="0" borderId="94" xfId="0" applyBorder="1" applyAlignment="1">
      <alignment horizontal="center" vertical="center"/>
    </xf>
    <xf numFmtId="44" fontId="0" fillId="0" borderId="0" xfId="0" applyNumberFormat="1" applyBorder="1" applyAlignment="1">
      <alignment vertical="center"/>
    </xf>
    <xf numFmtId="42" fontId="9" fillId="0" borderId="0" xfId="0" applyNumberFormat="1" applyFont="1" applyBorder="1" applyAlignment="1">
      <alignment horizontal="center" vertical="center" wrapText="1"/>
    </xf>
    <xf numFmtId="4" fontId="2" fillId="0" borderId="0" xfId="0" applyNumberFormat="1" applyFont="1" applyBorder="1" applyAlignment="1">
      <alignment vertical="center"/>
    </xf>
    <xf numFmtId="4" fontId="18" fillId="0" borderId="0" xfId="0" applyNumberFormat="1" applyFont="1" applyBorder="1" applyAlignment="1">
      <alignment vertical="center"/>
    </xf>
    <xf numFmtId="0" fontId="3" fillId="3" borderId="99" xfId="0" applyFont="1" applyFill="1" applyBorder="1" applyAlignment="1">
      <alignment horizontal="center" vertical="center" wrapText="1"/>
    </xf>
    <xf numFmtId="4" fontId="18" fillId="2" borderId="75" xfId="0" applyNumberFormat="1" applyFont="1" applyFill="1" applyBorder="1" applyAlignment="1">
      <alignment vertical="center"/>
    </xf>
    <xf numFmtId="4" fontId="18" fillId="3" borderId="31" xfId="0" applyNumberFormat="1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 wrapText="1"/>
    </xf>
    <xf numFmtId="164" fontId="4" fillId="0" borderId="0" xfId="0" applyNumberFormat="1" applyFont="1" applyBorder="1" applyAlignment="1">
      <alignment horizontal="center" vertical="center" wrapText="1"/>
    </xf>
    <xf numFmtId="3" fontId="1" fillId="0" borderId="0" xfId="0" applyNumberFormat="1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/>
    </xf>
    <xf numFmtId="164" fontId="0" fillId="0" borderId="0" xfId="0" applyNumberFormat="1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19" fillId="0" borderId="0" xfId="0" applyFont="1" applyBorder="1" applyAlignment="1">
      <alignment horizontal="center" vertical="center"/>
    </xf>
    <xf numFmtId="2" fontId="0" fillId="0" borderId="0" xfId="0" applyNumberFormat="1" applyBorder="1" applyAlignment="1">
      <alignment horizontal="center" vertical="center"/>
    </xf>
    <xf numFmtId="165" fontId="8" fillId="0" borderId="0" xfId="0" applyNumberFormat="1" applyFont="1" applyBorder="1" applyAlignment="1">
      <alignment vertical="center"/>
    </xf>
    <xf numFmtId="1" fontId="2" fillId="0" borderId="0" xfId="0" applyNumberFormat="1" applyFont="1" applyBorder="1" applyAlignment="1">
      <alignment horizontal="center" vertical="center"/>
    </xf>
    <xf numFmtId="14" fontId="9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3" fontId="5" fillId="0" borderId="0" xfId="0" applyNumberFormat="1" applyFont="1" applyBorder="1" applyAlignment="1">
      <alignment horizontal="center" vertical="center"/>
    </xf>
    <xf numFmtId="0" fontId="14" fillId="0" borderId="69" xfId="0" applyFont="1" applyBorder="1" applyAlignment="1">
      <alignment horizontal="center" vertical="center"/>
    </xf>
    <xf numFmtId="0" fontId="14" fillId="0" borderId="70" xfId="0" applyFont="1" applyBorder="1" applyAlignment="1">
      <alignment horizontal="center" vertical="center"/>
    </xf>
    <xf numFmtId="0" fontId="4" fillId="0" borderId="100" xfId="0" applyFont="1" applyBorder="1" applyAlignment="1">
      <alignment horizontal="center" vertical="center" wrapText="1"/>
    </xf>
    <xf numFmtId="0" fontId="1" fillId="0" borderId="98" xfId="0" applyFont="1" applyBorder="1" applyAlignment="1">
      <alignment horizontal="center" vertical="center" wrapText="1"/>
    </xf>
    <xf numFmtId="0" fontId="3" fillId="2" borderId="103" xfId="0" applyFont="1" applyFill="1" applyBorder="1" applyAlignment="1">
      <alignment horizontal="center" vertical="center" wrapText="1"/>
    </xf>
    <xf numFmtId="4" fontId="2" fillId="2" borderId="59" xfId="0" applyNumberFormat="1" applyFont="1" applyFill="1" applyBorder="1" applyAlignment="1">
      <alignment vertical="center"/>
    </xf>
    <xf numFmtId="4" fontId="2" fillId="2" borderId="107" xfId="0" applyNumberFormat="1" applyFont="1" applyFill="1" applyBorder="1" applyAlignment="1">
      <alignment vertical="center"/>
    </xf>
    <xf numFmtId="4" fontId="2" fillId="2" borderId="106" xfId="0" applyNumberFormat="1" applyFont="1" applyFill="1" applyBorder="1" applyAlignment="1">
      <alignment vertical="center"/>
    </xf>
    <xf numFmtId="4" fontId="2" fillId="2" borderId="68" xfId="0" applyNumberFormat="1" applyFont="1" applyFill="1" applyBorder="1" applyAlignment="1">
      <alignment vertical="center"/>
    </xf>
    <xf numFmtId="4" fontId="2" fillId="0" borderId="109" xfId="0" applyNumberFormat="1" applyFont="1" applyBorder="1" applyAlignment="1">
      <alignment horizontal="right" vertical="center"/>
    </xf>
    <xf numFmtId="4" fontId="2" fillId="0" borderId="110" xfId="0" applyNumberFormat="1" applyFont="1" applyBorder="1" applyAlignment="1">
      <alignment horizontal="right" vertical="center"/>
    </xf>
    <xf numFmtId="4" fontId="2" fillId="0" borderId="111" xfId="0" applyNumberFormat="1" applyFont="1" applyBorder="1" applyAlignment="1">
      <alignment horizontal="right" vertical="center"/>
    </xf>
    <xf numFmtId="4" fontId="2" fillId="0" borderId="112" xfId="0" applyNumberFormat="1" applyFont="1" applyBorder="1" applyAlignment="1">
      <alignment horizontal="right" vertical="center"/>
    </xf>
    <xf numFmtId="4" fontId="2" fillId="3" borderId="113" xfId="0" applyNumberFormat="1" applyFont="1" applyFill="1" applyBorder="1" applyAlignment="1">
      <alignment vertical="center"/>
    </xf>
    <xf numFmtId="4" fontId="2" fillId="3" borderId="113" xfId="0" applyNumberFormat="1" applyFont="1" applyFill="1" applyBorder="1" applyAlignment="1">
      <alignment horizontal="right" vertical="center"/>
    </xf>
    <xf numFmtId="4" fontId="2" fillId="3" borderId="114" xfId="0" applyNumberFormat="1" applyFont="1" applyFill="1" applyBorder="1" applyAlignment="1">
      <alignment horizontal="right" vertical="center"/>
    </xf>
    <xf numFmtId="4" fontId="2" fillId="3" borderId="115" xfId="0" applyNumberFormat="1" applyFont="1" applyFill="1" applyBorder="1" applyAlignment="1">
      <alignment vertical="center"/>
    </xf>
    <xf numFmtId="4" fontId="2" fillId="3" borderId="116" xfId="0" applyNumberFormat="1" applyFont="1" applyFill="1" applyBorder="1" applyAlignment="1">
      <alignment vertical="center"/>
    </xf>
    <xf numFmtId="4" fontId="2" fillId="0" borderId="117" xfId="0" applyNumberFormat="1" applyFont="1" applyBorder="1" applyAlignment="1">
      <alignment horizontal="right" vertical="center"/>
    </xf>
    <xf numFmtId="4" fontId="2" fillId="3" borderId="86" xfId="0" applyNumberFormat="1" applyFont="1" applyFill="1" applyBorder="1" applyAlignment="1">
      <alignment vertical="center"/>
    </xf>
    <xf numFmtId="4" fontId="21" fillId="5" borderId="31" xfId="0" applyNumberFormat="1" applyFont="1" applyFill="1" applyBorder="1" applyAlignment="1">
      <alignment horizontal="center" vertical="center"/>
    </xf>
    <xf numFmtId="4" fontId="2" fillId="0" borderId="19" xfId="0" applyNumberFormat="1" applyFont="1" applyBorder="1" applyAlignment="1">
      <alignment vertical="center"/>
    </xf>
    <xf numFmtId="0" fontId="0" fillId="0" borderId="41" xfId="0" applyBorder="1" applyAlignment="1">
      <alignment vertical="center"/>
    </xf>
    <xf numFmtId="3" fontId="18" fillId="0" borderId="29" xfId="0" applyNumberFormat="1" applyFont="1" applyBorder="1" applyAlignment="1">
      <alignment horizontal="center" vertical="center"/>
    </xf>
    <xf numFmtId="1" fontId="2" fillId="7" borderId="118" xfId="0" applyNumberFormat="1" applyFont="1" applyFill="1" applyBorder="1" applyAlignment="1">
      <alignment horizontal="center" vertical="center"/>
    </xf>
    <xf numFmtId="3" fontId="9" fillId="7" borderId="84" xfId="0" applyNumberFormat="1" applyFont="1" applyFill="1" applyBorder="1" applyAlignment="1">
      <alignment horizontal="right" vertical="center"/>
    </xf>
    <xf numFmtId="3" fontId="9" fillId="7" borderId="70" xfId="0" applyNumberFormat="1" applyFont="1" applyFill="1" applyBorder="1" applyAlignment="1">
      <alignment vertical="center"/>
    </xf>
    <xf numFmtId="3" fontId="10" fillId="7" borderId="31" xfId="0" applyNumberFormat="1" applyFont="1" applyFill="1" applyBorder="1" applyAlignment="1">
      <alignment vertical="center"/>
    </xf>
    <xf numFmtId="1" fontId="9" fillId="7" borderId="3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0" fillId="0" borderId="83" xfId="0" applyBorder="1" applyAlignment="1">
      <alignment vertical="center"/>
    </xf>
    <xf numFmtId="0" fontId="0" fillId="0" borderId="17" xfId="0" applyBorder="1" applyAlignment="1">
      <alignment vertical="center"/>
    </xf>
    <xf numFmtId="2" fontId="0" fillId="0" borderId="50" xfId="0" applyNumberFormat="1" applyBorder="1" applyAlignment="1">
      <alignment horizontal="center" vertical="center"/>
    </xf>
    <xf numFmtId="2" fontId="0" fillId="0" borderId="87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3" fontId="0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1" fontId="2" fillId="0" borderId="0" xfId="0" applyNumberFormat="1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0" fillId="0" borderId="121" xfId="0" applyBorder="1" applyAlignment="1">
      <alignment vertical="center"/>
    </xf>
    <xf numFmtId="0" fontId="0" fillId="0" borderId="122" xfId="0" applyBorder="1" applyAlignment="1">
      <alignment vertical="center"/>
    </xf>
    <xf numFmtId="0" fontId="0" fillId="0" borderId="112" xfId="0" applyBorder="1" applyAlignment="1">
      <alignment vertical="center"/>
    </xf>
    <xf numFmtId="0" fontId="0" fillId="0" borderId="123" xfId="0" applyBorder="1" applyAlignment="1">
      <alignment vertical="center"/>
    </xf>
    <xf numFmtId="0" fontId="0" fillId="0" borderId="110" xfId="0" applyBorder="1" applyAlignment="1">
      <alignment vertical="center"/>
    </xf>
    <xf numFmtId="0" fontId="0" fillId="0" borderId="124" xfId="0" applyBorder="1" applyAlignment="1">
      <alignment vertical="center"/>
    </xf>
    <xf numFmtId="0" fontId="0" fillId="0" borderId="125" xfId="0" applyBorder="1" applyAlignment="1">
      <alignment vertical="center"/>
    </xf>
    <xf numFmtId="0" fontId="1" fillId="0" borderId="76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2" fillId="0" borderId="44" xfId="0" applyFont="1" applyBorder="1" applyAlignment="1">
      <alignment horizontal="left" vertical="center"/>
    </xf>
    <xf numFmtId="1" fontId="2" fillId="0" borderId="66" xfId="0" applyNumberFormat="1" applyFont="1" applyBorder="1" applyAlignment="1">
      <alignment horizontal="right" vertical="center"/>
    </xf>
    <xf numFmtId="1" fontId="2" fillId="0" borderId="57" xfId="0" applyNumberFormat="1" applyFont="1" applyBorder="1" applyAlignment="1">
      <alignment horizontal="right" vertical="center"/>
    </xf>
    <xf numFmtId="0" fontId="1" fillId="0" borderId="119" xfId="0" applyFont="1" applyBorder="1" applyAlignment="1">
      <alignment horizontal="center" vertical="center"/>
    </xf>
    <xf numFmtId="2" fontId="0" fillId="0" borderId="11" xfId="0" applyNumberFormat="1" applyBorder="1" applyAlignment="1">
      <alignment horizontal="center" vertical="center"/>
    </xf>
    <xf numFmtId="4" fontId="2" fillId="0" borderId="124" xfId="0" applyNumberFormat="1" applyFont="1" applyBorder="1" applyAlignment="1">
      <alignment horizontal="right" vertical="center"/>
    </xf>
    <xf numFmtId="0" fontId="4" fillId="0" borderId="126" xfId="0" applyFont="1" applyBorder="1" applyAlignment="1">
      <alignment horizontal="center" vertical="center"/>
    </xf>
    <xf numFmtId="0" fontId="0" fillId="0" borderId="58" xfId="0" applyBorder="1" applyAlignment="1">
      <alignment vertical="center"/>
    </xf>
    <xf numFmtId="4" fontId="2" fillId="0" borderId="121" xfId="0" applyNumberFormat="1" applyFont="1" applyBorder="1" applyAlignment="1">
      <alignment horizontal="right" vertical="center"/>
    </xf>
    <xf numFmtId="4" fontId="2" fillId="3" borderId="114" xfId="0" applyNumberFormat="1" applyFont="1" applyFill="1" applyBorder="1" applyAlignment="1">
      <alignment vertical="center"/>
    </xf>
    <xf numFmtId="4" fontId="2" fillId="0" borderId="122" xfId="0" applyNumberFormat="1" applyFont="1" applyBorder="1" applyAlignment="1">
      <alignment horizontal="right" vertical="center"/>
    </xf>
    <xf numFmtId="0" fontId="4" fillId="0" borderId="128" xfId="0" applyFont="1" applyBorder="1" applyAlignment="1">
      <alignment horizontal="center" vertical="center"/>
    </xf>
    <xf numFmtId="0" fontId="0" fillId="0" borderId="57" xfId="0" applyBorder="1" applyAlignment="1">
      <alignment vertical="center"/>
    </xf>
    <xf numFmtId="0" fontId="1" fillId="0" borderId="16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4" fontId="2" fillId="2" borderId="56" xfId="0" applyNumberFormat="1" applyFont="1" applyFill="1" applyBorder="1" applyAlignment="1">
      <alignment horizontal="right" vertical="center"/>
    </xf>
    <xf numFmtId="4" fontId="2" fillId="2" borderId="42" xfId="0" applyNumberFormat="1" applyFont="1" applyFill="1" applyBorder="1" applyAlignment="1">
      <alignment horizontal="right" vertical="center"/>
    </xf>
    <xf numFmtId="0" fontId="0" fillId="0" borderId="23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8" fillId="0" borderId="6" xfId="0" applyFont="1" applyBorder="1" applyAlignment="1">
      <alignment vertical="center" wrapText="1"/>
    </xf>
    <xf numFmtId="0" fontId="14" fillId="0" borderId="85" xfId="0" applyFont="1" applyBorder="1" applyAlignment="1">
      <alignment horizontal="center" vertical="center"/>
    </xf>
    <xf numFmtId="2" fontId="0" fillId="0" borderId="0" xfId="0" applyNumberFormat="1" applyBorder="1" applyAlignment="1">
      <alignment horizontal="right"/>
    </xf>
    <xf numFmtId="4" fontId="2" fillId="2" borderId="105" xfId="0" applyNumberFormat="1" applyFont="1" applyFill="1" applyBorder="1" applyAlignment="1">
      <alignment vertical="center"/>
    </xf>
    <xf numFmtId="4" fontId="2" fillId="2" borderId="15" xfId="0" applyNumberFormat="1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1" fillId="0" borderId="83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76" xfId="0" applyFont="1" applyBorder="1" applyAlignment="1">
      <alignment horizontal="center" vertical="center"/>
    </xf>
    <xf numFmtId="0" fontId="2" fillId="0" borderId="44" xfId="0" applyFont="1" applyBorder="1" applyAlignment="1">
      <alignment horizontal="left" vertical="center"/>
    </xf>
    <xf numFmtId="0" fontId="14" fillId="0" borderId="20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2" fontId="0" fillId="0" borderId="11" xfId="0" applyNumberForma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167" fontId="2" fillId="0" borderId="53" xfId="0" applyNumberFormat="1" applyFont="1" applyBorder="1" applyAlignment="1">
      <alignment horizontal="right" vertical="center"/>
    </xf>
    <xf numFmtId="167" fontId="2" fillId="0" borderId="35" xfId="0" applyNumberFormat="1" applyFont="1" applyBorder="1" applyAlignment="1">
      <alignment vertical="center"/>
    </xf>
    <xf numFmtId="167" fontId="2" fillId="0" borderId="37" xfId="0" applyNumberFormat="1" applyFont="1" applyBorder="1" applyAlignment="1">
      <alignment vertical="center"/>
    </xf>
    <xf numFmtId="167" fontId="2" fillId="0" borderId="57" xfId="0" applyNumberFormat="1" applyFont="1" applyBorder="1" applyAlignment="1">
      <alignment vertical="center"/>
    </xf>
    <xf numFmtId="167" fontId="2" fillId="0" borderId="53" xfId="0" applyNumberFormat="1" applyFont="1" applyBorder="1" applyAlignment="1">
      <alignment vertical="center"/>
    </xf>
    <xf numFmtId="167" fontId="2" fillId="0" borderId="60" xfId="0" applyNumberFormat="1" applyFont="1" applyBorder="1" applyAlignment="1">
      <alignment vertical="center"/>
    </xf>
    <xf numFmtId="167" fontId="9" fillId="0" borderId="46" xfId="0" applyNumberFormat="1" applyFont="1" applyBorder="1" applyAlignment="1">
      <alignment horizontal="right" vertical="center"/>
    </xf>
    <xf numFmtId="167" fontId="9" fillId="0" borderId="41" xfId="0" applyNumberFormat="1" applyFont="1" applyBorder="1" applyAlignment="1">
      <alignment vertical="center"/>
    </xf>
    <xf numFmtId="167" fontId="10" fillId="0" borderId="60" xfId="0" applyNumberFormat="1" applyFont="1" applyBorder="1" applyAlignment="1">
      <alignment vertical="center"/>
    </xf>
    <xf numFmtId="167" fontId="10" fillId="0" borderId="60" xfId="0" applyNumberFormat="1" applyFont="1" applyBorder="1" applyAlignment="1">
      <alignment horizontal="center" vertical="center"/>
    </xf>
    <xf numFmtId="167" fontId="2" fillId="0" borderId="0" xfId="0" applyNumberFormat="1" applyFont="1" applyBorder="1" applyAlignment="1">
      <alignment vertical="center"/>
    </xf>
    <xf numFmtId="167" fontId="2" fillId="0" borderId="0" xfId="0" applyNumberFormat="1" applyFont="1" applyAlignment="1">
      <alignment vertical="center"/>
    </xf>
    <xf numFmtId="167" fontId="2" fillId="0" borderId="0" xfId="0" applyNumberFormat="1" applyFont="1"/>
    <xf numFmtId="167" fontId="2" fillId="0" borderId="0" xfId="0" applyNumberFormat="1" applyFont="1" applyBorder="1" applyAlignment="1">
      <alignment horizontal="center" vertical="center"/>
    </xf>
    <xf numFmtId="2" fontId="2" fillId="2" borderId="37" xfId="0" applyNumberFormat="1" applyFont="1" applyFill="1" applyBorder="1" applyAlignment="1">
      <alignment vertical="center"/>
    </xf>
    <xf numFmtId="0" fontId="0" fillId="0" borderId="0" xfId="0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2" fontId="2" fillId="2" borderId="15" xfId="0" applyNumberFormat="1" applyFont="1" applyFill="1" applyBorder="1" applyAlignment="1">
      <alignment vertical="center"/>
    </xf>
    <xf numFmtId="166" fontId="2" fillId="2" borderId="15" xfId="0" applyNumberFormat="1" applyFont="1" applyFill="1" applyBorder="1" applyAlignment="1">
      <alignment horizontal="right" vertical="center" wrapText="1"/>
    </xf>
    <xf numFmtId="167" fontId="2" fillId="0" borderId="58" xfId="0" applyNumberFormat="1" applyFont="1" applyBorder="1" applyAlignment="1">
      <alignment vertical="center"/>
    </xf>
    <xf numFmtId="167" fontId="4" fillId="0" borderId="47" xfId="0" applyNumberFormat="1" applyFont="1" applyBorder="1" applyAlignment="1">
      <alignment horizontal="center" vertical="center" wrapText="1"/>
    </xf>
    <xf numFmtId="0" fontId="1" fillId="0" borderId="108" xfId="0" applyFont="1" applyBorder="1" applyAlignment="1">
      <alignment horizontal="center" vertical="center" wrapText="1"/>
    </xf>
    <xf numFmtId="0" fontId="3" fillId="4" borderId="101" xfId="0" applyFont="1" applyFill="1" applyBorder="1" applyAlignment="1">
      <alignment vertical="center" wrapText="1"/>
    </xf>
    <xf numFmtId="4" fontId="2" fillId="4" borderId="51" xfId="0" applyNumberFormat="1" applyFont="1" applyFill="1" applyBorder="1" applyAlignment="1">
      <alignment horizontal="right" vertical="center"/>
    </xf>
    <xf numFmtId="4" fontId="2" fillId="4" borderId="15" xfId="0" applyNumberFormat="1" applyFont="1" applyFill="1" applyBorder="1" applyAlignment="1">
      <alignment horizontal="right" vertical="center"/>
    </xf>
    <xf numFmtId="4" fontId="2" fillId="4" borderId="18" xfId="0" applyNumberFormat="1" applyFont="1" applyFill="1" applyBorder="1" applyAlignment="1">
      <alignment horizontal="right" vertical="center"/>
    </xf>
    <xf numFmtId="165" fontId="2" fillId="4" borderId="18" xfId="0" applyNumberFormat="1" applyFont="1" applyFill="1" applyBorder="1" applyAlignment="1">
      <alignment horizontal="right" vertical="center"/>
    </xf>
    <xf numFmtId="165" fontId="2" fillId="4" borderId="75" xfId="0" applyNumberFormat="1" applyFont="1" applyFill="1" applyBorder="1" applyAlignment="1">
      <alignment horizontal="right" vertical="center"/>
    </xf>
    <xf numFmtId="165" fontId="2" fillId="4" borderId="56" xfId="0" applyNumberFormat="1" applyFont="1" applyFill="1" applyBorder="1" applyAlignment="1">
      <alignment vertical="center"/>
    </xf>
    <xf numFmtId="165" fontId="2" fillId="4" borderId="15" xfId="0" applyNumberFormat="1" applyFont="1" applyFill="1" applyBorder="1" applyAlignment="1">
      <alignment vertical="center"/>
    </xf>
    <xf numFmtId="165" fontId="2" fillId="4" borderId="127" xfId="0" applyNumberFormat="1" applyFont="1" applyFill="1" applyBorder="1" applyAlignment="1">
      <alignment vertical="center"/>
    </xf>
    <xf numFmtId="165" fontId="2" fillId="4" borderId="18" xfId="0" applyNumberFormat="1" applyFont="1" applyFill="1" applyBorder="1" applyAlignment="1">
      <alignment vertical="center"/>
    </xf>
    <xf numFmtId="165" fontId="2" fillId="4" borderId="42" xfId="0" applyNumberFormat="1" applyFont="1" applyFill="1" applyBorder="1" applyAlignment="1">
      <alignment vertical="center"/>
    </xf>
    <xf numFmtId="4" fontId="2" fillId="4" borderId="75" xfId="0" applyNumberFormat="1" applyFont="1" applyFill="1" applyBorder="1" applyAlignment="1">
      <alignment horizontal="right" vertical="center"/>
    </xf>
    <xf numFmtId="4" fontId="2" fillId="4" borderId="45" xfId="0" applyNumberFormat="1" applyFont="1" applyFill="1" applyBorder="1" applyAlignment="1">
      <alignment horizontal="right" vertical="center"/>
    </xf>
    <xf numFmtId="4" fontId="2" fillId="4" borderId="61" xfId="0" applyNumberFormat="1" applyFont="1" applyFill="1" applyBorder="1" applyAlignment="1">
      <alignment horizontal="right" vertical="center"/>
    </xf>
    <xf numFmtId="2" fontId="2" fillId="0" borderId="60" xfId="0" applyNumberFormat="1" applyFont="1" applyBorder="1" applyAlignment="1">
      <alignment horizontal="right" vertical="center"/>
    </xf>
    <xf numFmtId="4" fontId="5" fillId="6" borderId="70" xfId="0" applyNumberFormat="1" applyFont="1" applyFill="1" applyBorder="1" applyAlignment="1">
      <alignment vertical="center"/>
    </xf>
    <xf numFmtId="4" fontId="10" fillId="5" borderId="85" xfId="0" applyNumberFormat="1" applyFont="1" applyFill="1" applyBorder="1" applyAlignment="1">
      <alignment horizontal="center" vertical="center"/>
    </xf>
    <xf numFmtId="4" fontId="10" fillId="5" borderId="21" xfId="0" applyNumberFormat="1" applyFont="1" applyFill="1" applyBorder="1" applyAlignment="1">
      <alignment horizontal="center" vertical="center"/>
    </xf>
    <xf numFmtId="4" fontId="10" fillId="5" borderId="20" xfId="0" applyNumberFormat="1" applyFont="1" applyFill="1" applyBorder="1" applyAlignment="1">
      <alignment horizontal="center" vertical="center"/>
    </xf>
    <xf numFmtId="4" fontId="10" fillId="5" borderId="93" xfId="0" applyNumberFormat="1" applyFont="1" applyFill="1" applyBorder="1" applyAlignment="1">
      <alignment horizontal="center" vertical="center"/>
    </xf>
    <xf numFmtId="4" fontId="10" fillId="5" borderId="69" xfId="0" applyNumberFormat="1" applyFont="1" applyFill="1" applyBorder="1" applyAlignment="1">
      <alignment horizontal="center" vertical="center"/>
    </xf>
    <xf numFmtId="1" fontId="2" fillId="0" borderId="36" xfId="0" applyNumberFormat="1" applyFont="1" applyBorder="1" applyAlignment="1">
      <alignment vertical="center"/>
    </xf>
    <xf numFmtId="4" fontId="10" fillId="5" borderId="26" xfId="0" applyNumberFormat="1" applyFont="1" applyFill="1" applyBorder="1" applyAlignment="1">
      <alignment horizontal="center" vertical="center"/>
    </xf>
    <xf numFmtId="167" fontId="2" fillId="0" borderId="34" xfId="0" applyNumberFormat="1" applyFont="1" applyBorder="1" applyAlignment="1">
      <alignment vertical="center"/>
    </xf>
    <xf numFmtId="4" fontId="2" fillId="3" borderId="15" xfId="0" applyNumberFormat="1" applyFont="1" applyFill="1" applyBorder="1" applyAlignment="1">
      <alignment horizontal="right" vertical="center"/>
    </xf>
    <xf numFmtId="2" fontId="0" fillId="0" borderId="7" xfId="0" applyNumberFormat="1" applyBorder="1" applyAlignment="1">
      <alignment horizontal="center" vertical="center"/>
    </xf>
    <xf numFmtId="165" fontId="2" fillId="4" borderId="15" xfId="0" applyNumberFormat="1" applyFont="1" applyFill="1" applyBorder="1" applyAlignment="1">
      <alignment horizontal="right" vertical="center"/>
    </xf>
    <xf numFmtId="0" fontId="0" fillId="0" borderId="20" xfId="0" applyBorder="1" applyAlignment="1">
      <alignment vertical="center"/>
    </xf>
    <xf numFmtId="0" fontId="1" fillId="0" borderId="19" xfId="0" applyFont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0" fontId="1" fillId="0" borderId="48" xfId="0" applyFont="1" applyBorder="1" applyAlignment="1">
      <alignment horizontal="center" vertical="center"/>
    </xf>
    <xf numFmtId="0" fontId="1" fillId="0" borderId="76" xfId="0" applyFont="1" applyBorder="1" applyAlignment="1">
      <alignment horizontal="center" vertical="center"/>
    </xf>
    <xf numFmtId="0" fontId="2" fillId="0" borderId="49" xfId="0" applyFont="1" applyBorder="1" applyAlignment="1">
      <alignment horizontal="left" vertical="center"/>
    </xf>
    <xf numFmtId="0" fontId="2" fillId="0" borderId="64" xfId="0" applyFont="1" applyBorder="1" applyAlignment="1">
      <alignment horizontal="left" vertical="center"/>
    </xf>
    <xf numFmtId="0" fontId="0" fillId="0" borderId="48" xfId="0" applyBorder="1" applyAlignment="1">
      <alignment horizontal="center" vertical="center"/>
    </xf>
    <xf numFmtId="0" fontId="0" fillId="0" borderId="76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2" fillId="0" borderId="49" xfId="0" applyFont="1" applyBorder="1" applyAlignment="1">
      <alignment horizontal="left" vertical="center" wrapText="1"/>
    </xf>
    <xf numFmtId="0" fontId="2" fillId="0" borderId="64" xfId="0" applyFont="1" applyBorder="1" applyAlignment="1">
      <alignment horizontal="left" vertical="center" wrapText="1"/>
    </xf>
    <xf numFmtId="0" fontId="17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11" fillId="4" borderId="82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11" fillId="4" borderId="102" xfId="0" applyFont="1" applyFill="1" applyBorder="1" applyAlignment="1">
      <alignment horizontal="center" vertical="center" wrapText="1"/>
    </xf>
    <xf numFmtId="0" fontId="11" fillId="4" borderId="41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1" fontId="2" fillId="0" borderId="0" xfId="0" applyNumberFormat="1" applyFont="1" applyBorder="1" applyAlignment="1">
      <alignment horizontal="center" vertical="center" wrapText="1"/>
    </xf>
    <xf numFmtId="42" fontId="21" fillId="0" borderId="0" xfId="0" applyNumberFormat="1" applyFont="1" applyBorder="1" applyAlignment="1">
      <alignment horizontal="center" vertical="center" wrapText="1"/>
    </xf>
    <xf numFmtId="164" fontId="0" fillId="0" borderId="0" xfId="0" applyNumberFormat="1" applyBorder="1" applyAlignment="1">
      <alignment horizontal="center" vertical="center"/>
    </xf>
    <xf numFmtId="3" fontId="0" fillId="0" borderId="0" xfId="0" applyNumberFormat="1" applyFont="1" applyBorder="1" applyAlignment="1">
      <alignment horizontal="center" vertical="center"/>
    </xf>
    <xf numFmtId="0" fontId="2" fillId="0" borderId="80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4" fontId="2" fillId="2" borderId="51" xfId="0" applyNumberFormat="1" applyFont="1" applyFill="1" applyBorder="1" applyAlignment="1">
      <alignment horizontal="right" vertical="center"/>
    </xf>
    <xf numFmtId="4" fontId="2" fillId="2" borderId="75" xfId="0" applyNumberFormat="1" applyFont="1" applyFill="1" applyBorder="1" applyAlignment="1">
      <alignment horizontal="right" vertical="center"/>
    </xf>
    <xf numFmtId="4" fontId="0" fillId="0" borderId="0" xfId="0" applyNumberFormat="1" applyFont="1" applyBorder="1" applyAlignment="1">
      <alignment horizontal="center" vertical="center"/>
    </xf>
    <xf numFmtId="4" fontId="2" fillId="2" borderId="104" xfId="0" applyNumberFormat="1" applyFont="1" applyFill="1" applyBorder="1" applyAlignment="1">
      <alignment horizontal="right" vertical="center"/>
    </xf>
    <xf numFmtId="4" fontId="2" fillId="2" borderId="106" xfId="0" applyNumberFormat="1" applyFont="1" applyFill="1" applyBorder="1" applyAlignment="1">
      <alignment horizontal="right" vertical="center"/>
    </xf>
    <xf numFmtId="4" fontId="2" fillId="3" borderId="51" xfId="0" applyNumberFormat="1" applyFont="1" applyFill="1" applyBorder="1" applyAlignment="1">
      <alignment horizontal="right" vertical="center"/>
    </xf>
    <xf numFmtId="4" fontId="2" fillId="3" borderId="75" xfId="0" applyNumberFormat="1" applyFont="1" applyFill="1" applyBorder="1" applyAlignment="1">
      <alignment horizontal="right" vertical="center"/>
    </xf>
    <xf numFmtId="2" fontId="0" fillId="0" borderId="50" xfId="0" applyNumberFormat="1" applyBorder="1" applyAlignment="1">
      <alignment horizontal="center" vertical="center"/>
    </xf>
    <xf numFmtId="2" fontId="0" fillId="0" borderId="87" xfId="0" applyNumberFormat="1" applyBorder="1" applyAlignment="1">
      <alignment horizontal="center" vertical="center"/>
    </xf>
    <xf numFmtId="0" fontId="1" fillId="0" borderId="83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2" fillId="0" borderId="44" xfId="0" applyFont="1" applyBorder="1" applyAlignment="1">
      <alignment horizontal="left" vertical="center" wrapText="1"/>
    </xf>
    <xf numFmtId="0" fontId="2" fillId="0" borderId="39" xfId="0" applyFont="1" applyBorder="1" applyAlignment="1">
      <alignment horizontal="left" vertical="center" wrapText="1"/>
    </xf>
    <xf numFmtId="0" fontId="2" fillId="0" borderId="44" xfId="0" applyFont="1" applyBorder="1" applyAlignment="1">
      <alignment horizontal="left" vertical="center"/>
    </xf>
    <xf numFmtId="0" fontId="2" fillId="0" borderId="39" xfId="0" applyFont="1" applyBorder="1" applyAlignment="1">
      <alignment horizontal="left" vertical="center"/>
    </xf>
    <xf numFmtId="4" fontId="2" fillId="4" borderId="51" xfId="0" applyNumberFormat="1" applyFont="1" applyFill="1" applyBorder="1" applyAlignment="1">
      <alignment horizontal="right" vertical="center"/>
    </xf>
    <xf numFmtId="4" fontId="2" fillId="4" borderId="75" xfId="0" applyNumberFormat="1" applyFont="1" applyFill="1" applyBorder="1" applyAlignment="1">
      <alignment horizontal="right" vertical="center"/>
    </xf>
    <xf numFmtId="3" fontId="0" fillId="0" borderId="0" xfId="0" applyNumberFormat="1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0" fontId="0" fillId="0" borderId="0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44" fontId="21" fillId="5" borderId="80" xfId="0" applyNumberFormat="1" applyFont="1" applyFill="1" applyBorder="1" applyAlignment="1">
      <alignment horizontal="center"/>
    </xf>
    <xf numFmtId="44" fontId="21" fillId="5" borderId="60" xfId="0" applyNumberFormat="1" applyFont="1" applyFill="1" applyBorder="1" applyAlignment="1">
      <alignment horizontal="center"/>
    </xf>
    <xf numFmtId="44" fontId="21" fillId="5" borderId="54" xfId="0" applyNumberFormat="1" applyFont="1" applyFill="1" applyBorder="1" applyAlignment="1">
      <alignment horizontal="center"/>
    </xf>
    <xf numFmtId="0" fontId="8" fillId="0" borderId="80" xfId="0" applyFont="1" applyBorder="1" applyAlignment="1">
      <alignment horizontal="center" vertical="center" wrapText="1"/>
    </xf>
    <xf numFmtId="0" fontId="8" fillId="0" borderId="60" xfId="0" applyFont="1" applyBorder="1" applyAlignment="1">
      <alignment horizontal="center" vertical="center" wrapText="1"/>
    </xf>
    <xf numFmtId="0" fontId="8" fillId="0" borderId="5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 wrapText="1"/>
    </xf>
    <xf numFmtId="14" fontId="0" fillId="0" borderId="0" xfId="0" applyNumberFormat="1" applyFont="1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4" fontId="10" fillId="5" borderId="69" xfId="0" applyNumberFormat="1" applyFont="1" applyFill="1" applyBorder="1" applyAlignment="1">
      <alignment horizontal="center" vertical="center"/>
    </xf>
    <xf numFmtId="4" fontId="10" fillId="5" borderId="21" xfId="0" applyNumberFormat="1" applyFont="1" applyFill="1" applyBorder="1" applyAlignment="1">
      <alignment horizontal="center" vertical="center"/>
    </xf>
    <xf numFmtId="0" fontId="14" fillId="0" borderId="85" xfId="0" applyFont="1" applyBorder="1" applyAlignment="1">
      <alignment horizontal="center" vertical="center"/>
    </xf>
    <xf numFmtId="0" fontId="14" fillId="0" borderId="93" xfId="0" applyFont="1" applyBorder="1" applyAlignment="1">
      <alignment horizontal="center" vertical="center"/>
    </xf>
    <xf numFmtId="0" fontId="4" fillId="0" borderId="94" xfId="0" applyFont="1" applyBorder="1" applyAlignment="1">
      <alignment horizontal="center" vertical="center"/>
    </xf>
    <xf numFmtId="0" fontId="1" fillId="0" borderId="95" xfId="0" applyFont="1" applyBorder="1" applyAlignment="1">
      <alignment horizontal="center" vertical="center"/>
    </xf>
    <xf numFmtId="0" fontId="1" fillId="0" borderId="79" xfId="0" applyFont="1" applyBorder="1" applyAlignment="1">
      <alignment horizontal="center" vertical="center"/>
    </xf>
    <xf numFmtId="0" fontId="0" fillId="0" borderId="43" xfId="0" applyBorder="1" applyAlignment="1">
      <alignment vertical="center"/>
    </xf>
    <xf numFmtId="166" fontId="5" fillId="0" borderId="80" xfId="0" applyNumberFormat="1" applyFont="1" applyFill="1" applyBorder="1" applyAlignment="1">
      <alignment horizontal="center" vertical="center"/>
    </xf>
    <xf numFmtId="166" fontId="5" fillId="0" borderId="60" xfId="0" applyNumberFormat="1" applyFont="1" applyFill="1" applyBorder="1" applyAlignment="1">
      <alignment horizontal="center" vertical="center"/>
    </xf>
    <xf numFmtId="166" fontId="5" fillId="0" borderId="54" xfId="0" applyNumberFormat="1" applyFont="1" applyFill="1" applyBorder="1" applyAlignment="1">
      <alignment horizontal="center" vertical="center"/>
    </xf>
    <xf numFmtId="4" fontId="10" fillId="5" borderId="88" xfId="0" applyNumberFormat="1" applyFont="1" applyFill="1" applyBorder="1" applyAlignment="1">
      <alignment horizontal="center" vertical="center"/>
    </xf>
    <xf numFmtId="0" fontId="10" fillId="5" borderId="84" xfId="0" applyFont="1" applyFill="1" applyBorder="1" applyAlignment="1">
      <alignment horizontal="center" vertical="center"/>
    </xf>
    <xf numFmtId="4" fontId="10" fillId="5" borderId="84" xfId="0" applyNumberFormat="1" applyFont="1" applyFill="1" applyBorder="1" applyAlignment="1">
      <alignment horizontal="center" vertical="center"/>
    </xf>
    <xf numFmtId="165" fontId="2" fillId="4" borderId="51" xfId="0" applyNumberFormat="1" applyFont="1" applyFill="1" applyBorder="1" applyAlignment="1">
      <alignment horizontal="right" vertical="center"/>
    </xf>
    <xf numFmtId="165" fontId="2" fillId="4" borderId="75" xfId="0" applyNumberFormat="1" applyFont="1" applyFill="1" applyBorder="1" applyAlignment="1">
      <alignment horizontal="right" vertical="center"/>
    </xf>
    <xf numFmtId="4" fontId="2" fillId="0" borderId="109" xfId="0" applyNumberFormat="1" applyFont="1" applyBorder="1" applyAlignment="1">
      <alignment horizontal="right" vertical="center"/>
    </xf>
    <xf numFmtId="4" fontId="2" fillId="0" borderId="124" xfId="0" applyNumberFormat="1" applyFont="1" applyBorder="1" applyAlignment="1">
      <alignment horizontal="right" vertical="center"/>
    </xf>
    <xf numFmtId="4" fontId="2" fillId="3" borderId="51" xfId="0" applyNumberFormat="1" applyFont="1" applyFill="1" applyBorder="1" applyAlignment="1">
      <alignment vertical="center"/>
    </xf>
    <xf numFmtId="4" fontId="2" fillId="3" borderId="75" xfId="0" applyNumberFormat="1" applyFont="1" applyFill="1" applyBorder="1" applyAlignment="1">
      <alignment vertical="center"/>
    </xf>
    <xf numFmtId="4" fontId="2" fillId="2" borderId="51" xfId="0" applyNumberFormat="1" applyFont="1" applyFill="1" applyBorder="1" applyAlignment="1">
      <alignment horizontal="right" vertical="center" wrapText="1"/>
    </xf>
    <xf numFmtId="4" fontId="2" fillId="2" borderId="75" xfId="0" applyNumberFormat="1" applyFont="1" applyFill="1" applyBorder="1" applyAlignment="1">
      <alignment horizontal="right" vertical="center" wrapText="1"/>
    </xf>
    <xf numFmtId="0" fontId="1" fillId="0" borderId="16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167" fontId="2" fillId="2" borderId="51" xfId="0" applyNumberFormat="1" applyFont="1" applyFill="1" applyBorder="1" applyAlignment="1">
      <alignment horizontal="right" vertical="center" wrapText="1"/>
    </xf>
    <xf numFmtId="167" fontId="2" fillId="2" borderId="75" xfId="0" applyNumberFormat="1" applyFont="1" applyFill="1" applyBorder="1" applyAlignment="1">
      <alignment horizontal="right" vertical="center" wrapText="1"/>
    </xf>
    <xf numFmtId="0" fontId="0" fillId="0" borderId="24" xfId="0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4" fontId="2" fillId="2" borderId="105" xfId="0" applyNumberFormat="1" applyFont="1" applyFill="1" applyBorder="1" applyAlignment="1">
      <alignment horizontal="right" vertical="center"/>
    </xf>
    <xf numFmtId="4" fontId="2" fillId="3" borderId="45" xfId="0" applyNumberFormat="1" applyFont="1" applyFill="1" applyBorder="1" applyAlignment="1">
      <alignment vertical="center"/>
    </xf>
    <xf numFmtId="2" fontId="0" fillId="0" borderId="11" xfId="0" applyNumberFormat="1" applyBorder="1" applyAlignment="1">
      <alignment horizontal="center" vertical="center"/>
    </xf>
    <xf numFmtId="0" fontId="1" fillId="4" borderId="19" xfId="0" applyFont="1" applyFill="1" applyBorder="1" applyAlignment="1">
      <alignment horizontal="center" vertical="center" wrapText="1"/>
    </xf>
    <xf numFmtId="0" fontId="1" fillId="4" borderId="77" xfId="0" applyFont="1" applyFill="1" applyBorder="1" applyAlignment="1">
      <alignment horizontal="center" vertical="center" wrapText="1"/>
    </xf>
    <xf numFmtId="0" fontId="1" fillId="4" borderId="102" xfId="0" applyFont="1" applyFill="1" applyBorder="1" applyAlignment="1">
      <alignment horizontal="center" vertical="center" wrapText="1"/>
    </xf>
    <xf numFmtId="0" fontId="1" fillId="4" borderId="41" xfId="0" applyFont="1" applyFill="1" applyBorder="1" applyAlignment="1">
      <alignment horizontal="center" vertical="center" wrapText="1"/>
    </xf>
    <xf numFmtId="0" fontId="1" fillId="4" borderId="86" xfId="0" applyFont="1" applyFill="1" applyBorder="1" applyAlignment="1">
      <alignment horizontal="center" vertical="center" wrapText="1"/>
    </xf>
    <xf numFmtId="0" fontId="11" fillId="2" borderId="82" xfId="0" applyFont="1" applyFill="1" applyBorder="1" applyAlignment="1">
      <alignment horizontal="center" vertical="center" wrapText="1"/>
    </xf>
    <xf numFmtId="0" fontId="11" fillId="2" borderId="19" xfId="0" applyFont="1" applyFill="1" applyBorder="1" applyAlignment="1">
      <alignment horizontal="center" vertical="center" wrapText="1"/>
    </xf>
    <xf numFmtId="0" fontId="11" fillId="2" borderId="102" xfId="0" applyFont="1" applyFill="1" applyBorder="1" applyAlignment="1">
      <alignment horizontal="center" vertical="center" wrapText="1"/>
    </xf>
    <xf numFmtId="0" fontId="11" fillId="2" borderId="41" xfId="0" applyFont="1" applyFill="1" applyBorder="1" applyAlignment="1">
      <alignment horizontal="center" vertical="center" wrapText="1"/>
    </xf>
    <xf numFmtId="0" fontId="11" fillId="3" borderId="82" xfId="0" applyFont="1" applyFill="1" applyBorder="1" applyAlignment="1">
      <alignment horizontal="center" vertical="center" wrapText="1"/>
    </xf>
    <xf numFmtId="0" fontId="11" fillId="3" borderId="77" xfId="0" applyFont="1" applyFill="1" applyBorder="1" applyAlignment="1">
      <alignment horizontal="center" vertical="center" wrapText="1"/>
    </xf>
    <xf numFmtId="0" fontId="11" fillId="3" borderId="102" xfId="0" applyFont="1" applyFill="1" applyBorder="1" applyAlignment="1">
      <alignment horizontal="center" vertical="center" wrapText="1"/>
    </xf>
    <xf numFmtId="0" fontId="11" fillId="3" borderId="86" xfId="0" applyFont="1" applyFill="1" applyBorder="1" applyAlignment="1">
      <alignment horizontal="center" vertical="center" wrapText="1"/>
    </xf>
    <xf numFmtId="0" fontId="24" fillId="4" borderId="82" xfId="0" applyFont="1" applyFill="1" applyBorder="1" applyAlignment="1">
      <alignment horizontal="center" vertical="center" wrapText="1"/>
    </xf>
    <xf numFmtId="0" fontId="24" fillId="4" borderId="19" xfId="0" applyFont="1" applyFill="1" applyBorder="1" applyAlignment="1">
      <alignment horizontal="center" vertical="center" wrapText="1"/>
    </xf>
    <xf numFmtId="0" fontId="24" fillId="4" borderId="77" xfId="0" applyFont="1" applyFill="1" applyBorder="1" applyAlignment="1">
      <alignment horizontal="center" vertical="center" wrapText="1"/>
    </xf>
    <xf numFmtId="0" fontId="24" fillId="4" borderId="102" xfId="0" applyFont="1" applyFill="1" applyBorder="1" applyAlignment="1">
      <alignment horizontal="center" vertical="center" wrapText="1"/>
    </xf>
    <xf numFmtId="0" fontId="24" fillId="4" borderId="41" xfId="0" applyFont="1" applyFill="1" applyBorder="1" applyAlignment="1">
      <alignment horizontal="center" vertical="center" wrapText="1"/>
    </xf>
    <xf numFmtId="0" fontId="24" fillId="4" borderId="86" xfId="0" applyFont="1" applyFill="1" applyBorder="1" applyAlignment="1">
      <alignment horizontal="center" vertical="center" wrapText="1"/>
    </xf>
    <xf numFmtId="0" fontId="22" fillId="5" borderId="25" xfId="0" applyFont="1" applyFill="1" applyBorder="1" applyAlignment="1">
      <alignment horizontal="center" vertical="center" wrapText="1"/>
    </xf>
    <xf numFmtId="0" fontId="22" fillId="5" borderId="20" xfId="0" applyFont="1" applyFill="1" applyBorder="1" applyAlignment="1">
      <alignment horizontal="center" vertical="center" wrapText="1"/>
    </xf>
    <xf numFmtId="0" fontId="22" fillId="5" borderId="26" xfId="0" applyFont="1" applyFill="1" applyBorder="1" applyAlignment="1">
      <alignment horizontal="center" vertical="center" wrapText="1"/>
    </xf>
    <xf numFmtId="0" fontId="23" fillId="0" borderId="120" xfId="0" applyFont="1" applyBorder="1" applyAlignment="1">
      <alignment horizontal="center" vertical="center" wrapText="1"/>
    </xf>
    <xf numFmtId="0" fontId="23" fillId="0" borderId="69" xfId="0" applyFont="1" applyBorder="1" applyAlignment="1">
      <alignment horizontal="center" vertical="center" wrapText="1"/>
    </xf>
    <xf numFmtId="0" fontId="23" fillId="0" borderId="84" xfId="0" applyFont="1" applyBorder="1" applyAlignment="1">
      <alignment horizontal="center" vertical="center" wrapText="1"/>
    </xf>
    <xf numFmtId="4" fontId="2" fillId="4" borderId="45" xfId="0" applyNumberFormat="1" applyFont="1" applyFill="1" applyBorder="1" applyAlignment="1">
      <alignment horizontal="right" vertical="center"/>
    </xf>
    <xf numFmtId="0" fontId="14" fillId="0" borderId="20" xfId="0" applyFont="1" applyBorder="1" applyAlignment="1">
      <alignment horizontal="center" vertical="center"/>
    </xf>
    <xf numFmtId="0" fontId="14" fillId="0" borderId="88" xfId="0" applyFont="1" applyBorder="1" applyAlignment="1">
      <alignment horizontal="center" vertical="center"/>
    </xf>
    <xf numFmtId="0" fontId="14" fillId="0" borderId="84" xfId="0" applyFont="1" applyBorder="1" applyAlignment="1">
      <alignment horizontal="center" vertical="center"/>
    </xf>
    <xf numFmtId="2" fontId="0" fillId="0" borderId="90" xfId="0" applyNumberFormat="1" applyBorder="1" applyAlignment="1">
      <alignment horizontal="center" vertical="center"/>
    </xf>
    <xf numFmtId="2" fontId="0" fillId="0" borderId="91" xfId="0" applyNumberFormat="1" applyBorder="1" applyAlignment="1">
      <alignment horizontal="center" vertical="center"/>
    </xf>
    <xf numFmtId="2" fontId="2" fillId="4" borderId="51" xfId="0" applyNumberFormat="1" applyFont="1" applyFill="1" applyBorder="1" applyAlignment="1">
      <alignment horizontal="right" vertical="center"/>
    </xf>
    <xf numFmtId="2" fontId="2" fillId="4" borderId="75" xfId="0" applyNumberFormat="1" applyFont="1" applyFill="1" applyBorder="1" applyAlignment="1">
      <alignment horizontal="right" vertical="center"/>
    </xf>
    <xf numFmtId="0" fontId="10" fillId="5" borderId="69" xfId="0" applyFont="1" applyFill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2" fontId="0" fillId="0" borderId="14" xfId="0" applyNumberForma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66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5</xdr:col>
      <xdr:colOff>476250</xdr:colOff>
      <xdr:row>68</xdr:row>
      <xdr:rowOff>9525</xdr:rowOff>
    </xdr:to>
    <xdr:pic>
      <xdr:nvPicPr>
        <xdr:cNvPr id="4" name="Obrázek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428625"/>
          <a:ext cx="2105025" cy="16868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33"/>
  <sheetViews>
    <sheetView showGridLines="0" tabSelected="1" workbookViewId="0">
      <selection sqref="A1:O1"/>
    </sheetView>
  </sheetViews>
  <sheetFormatPr defaultRowHeight="12.75" x14ac:dyDescent="0.2"/>
  <cols>
    <col min="1" max="1" width="3.5703125" style="14" customWidth="1"/>
    <col min="2" max="2" width="19.140625" style="3" customWidth="1"/>
    <col min="3" max="3" width="7.85546875" style="12" customWidth="1"/>
    <col min="4" max="4" width="8.28515625" style="21" customWidth="1"/>
    <col min="5" max="5" width="8.28515625" style="26" customWidth="1"/>
    <col min="6" max="6" width="13.140625" style="222" customWidth="1"/>
    <col min="7" max="9" width="11.85546875" style="18" customWidth="1"/>
    <col min="10" max="10" width="8" customWidth="1"/>
    <col min="11" max="11" width="7.5703125" customWidth="1"/>
    <col min="12" max="12" width="12.28515625" customWidth="1"/>
    <col min="13" max="13" width="5.28515625" customWidth="1"/>
    <col min="14" max="14" width="19.140625" customWidth="1"/>
    <col min="15" max="15" width="12.28515625" style="79" customWidth="1"/>
    <col min="16" max="16" width="11.28515625" customWidth="1"/>
  </cols>
  <sheetData>
    <row r="1" spans="1:15" ht="33.75" customHeight="1" thickBot="1" x14ac:dyDescent="0.25">
      <c r="A1" s="273" t="s">
        <v>75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  <c r="O1" s="274"/>
    </row>
    <row r="2" spans="1:15" ht="26.25" customHeight="1" thickTop="1" x14ac:dyDescent="0.2">
      <c r="A2" s="277" t="s">
        <v>67</v>
      </c>
      <c r="B2" s="278"/>
      <c r="C2"/>
      <c r="D2"/>
      <c r="E2"/>
      <c r="F2"/>
      <c r="G2"/>
      <c r="H2"/>
      <c r="I2"/>
      <c r="O2"/>
    </row>
    <row r="3" spans="1:15" ht="24.75" customHeight="1" thickBot="1" x14ac:dyDescent="0.25">
      <c r="A3" s="279"/>
      <c r="B3" s="280"/>
      <c r="C3"/>
      <c r="D3"/>
      <c r="E3"/>
      <c r="F3"/>
      <c r="G3"/>
      <c r="H3"/>
      <c r="I3"/>
      <c r="O3"/>
    </row>
    <row r="4" spans="1:15" s="2" customFormat="1" ht="50.25" customHeight="1" thickTop="1" thickBot="1" x14ac:dyDescent="0.25">
      <c r="A4" s="144" t="s">
        <v>0</v>
      </c>
      <c r="B4" s="4" t="s">
        <v>1</v>
      </c>
    </row>
    <row r="5" spans="1:15" s="6" customFormat="1" ht="18.95" customHeight="1" x14ac:dyDescent="0.2">
      <c r="A5" s="262">
        <v>1</v>
      </c>
      <c r="B5" s="264" t="s">
        <v>26</v>
      </c>
    </row>
    <row r="6" spans="1:15" s="6" customFormat="1" ht="18.95" customHeight="1" x14ac:dyDescent="0.2">
      <c r="A6" s="275"/>
      <c r="B6" s="276"/>
      <c r="C6" s="62"/>
    </row>
    <row r="7" spans="1:15" s="6" customFormat="1" ht="18.95" customHeight="1" thickBot="1" x14ac:dyDescent="0.25">
      <c r="A7" s="263"/>
      <c r="B7" s="265"/>
      <c r="C7" s="194"/>
    </row>
    <row r="8" spans="1:15" s="6" customFormat="1" ht="18.95" customHeight="1" x14ac:dyDescent="0.2">
      <c r="A8" s="262">
        <v>2</v>
      </c>
      <c r="B8" s="202" t="s">
        <v>78</v>
      </c>
    </row>
    <row r="9" spans="1:15" s="6" customFormat="1" ht="18.95" customHeight="1" thickBot="1" x14ac:dyDescent="0.25">
      <c r="A9" s="263"/>
      <c r="B9" s="88" t="s">
        <v>51</v>
      </c>
    </row>
    <row r="10" spans="1:15" s="6" customFormat="1" ht="18.95" customHeight="1" x14ac:dyDescent="0.2">
      <c r="A10" s="262">
        <v>3</v>
      </c>
      <c r="B10" s="264" t="s">
        <v>50</v>
      </c>
    </row>
    <row r="11" spans="1:15" s="6" customFormat="1" ht="18.95" customHeight="1" thickBot="1" x14ac:dyDescent="0.25">
      <c r="A11" s="263"/>
      <c r="B11" s="265"/>
    </row>
    <row r="12" spans="1:15" s="6" customFormat="1" ht="18.95" customHeight="1" x14ac:dyDescent="0.2">
      <c r="A12" s="262">
        <v>4</v>
      </c>
      <c r="B12" s="264" t="s">
        <v>37</v>
      </c>
    </row>
    <row r="13" spans="1:15" s="6" customFormat="1" ht="18.95" customHeight="1" thickBot="1" x14ac:dyDescent="0.25">
      <c r="A13" s="263"/>
      <c r="B13" s="265"/>
      <c r="E13" s="225"/>
      <c r="G13" s="197"/>
    </row>
    <row r="14" spans="1:15" s="6" customFormat="1" ht="18.95" customHeight="1" x14ac:dyDescent="0.2">
      <c r="A14" s="204">
        <v>5</v>
      </c>
      <c r="B14" s="5" t="s">
        <v>14</v>
      </c>
    </row>
    <row r="15" spans="1:15" s="6" customFormat="1" ht="18.95" customHeight="1" x14ac:dyDescent="0.2">
      <c r="A15" s="207">
        <v>6</v>
      </c>
      <c r="B15" s="7" t="s">
        <v>16</v>
      </c>
    </row>
    <row r="16" spans="1:15" s="6" customFormat="1" ht="18.95" customHeight="1" x14ac:dyDescent="0.2">
      <c r="A16" s="207">
        <v>7</v>
      </c>
      <c r="B16" s="7" t="s">
        <v>77</v>
      </c>
    </row>
    <row r="17" spans="1:2" s="6" customFormat="1" ht="18.95" customHeight="1" x14ac:dyDescent="0.2">
      <c r="A17" s="207">
        <v>8</v>
      </c>
      <c r="B17" s="7" t="s">
        <v>19</v>
      </c>
    </row>
    <row r="18" spans="1:2" s="6" customFormat="1" ht="18.95" customHeight="1" x14ac:dyDescent="0.2">
      <c r="A18" s="207">
        <v>9</v>
      </c>
      <c r="B18" s="7" t="s">
        <v>28</v>
      </c>
    </row>
    <row r="19" spans="1:2" s="6" customFormat="1" ht="18.95" customHeight="1" x14ac:dyDescent="0.2">
      <c r="A19" s="207">
        <v>10</v>
      </c>
      <c r="B19" s="7" t="s">
        <v>21</v>
      </c>
    </row>
    <row r="20" spans="1:2" s="6" customFormat="1" ht="18.95" customHeight="1" x14ac:dyDescent="0.2">
      <c r="A20" s="207">
        <v>11</v>
      </c>
      <c r="B20" s="7" t="s">
        <v>8</v>
      </c>
    </row>
    <row r="21" spans="1:2" s="6" customFormat="1" ht="18.95" customHeight="1" x14ac:dyDescent="0.2">
      <c r="A21" s="190">
        <v>12</v>
      </c>
      <c r="B21" s="8" t="s">
        <v>55</v>
      </c>
    </row>
    <row r="22" spans="1:2" s="6" customFormat="1" ht="18.95" customHeight="1" x14ac:dyDescent="0.2">
      <c r="A22" s="191">
        <v>13</v>
      </c>
      <c r="B22" s="50" t="s">
        <v>76</v>
      </c>
    </row>
    <row r="23" spans="1:2" s="6" customFormat="1" ht="20.100000000000001" customHeight="1" x14ac:dyDescent="0.2">
      <c r="A23" s="204">
        <v>14</v>
      </c>
      <c r="B23" s="5" t="s">
        <v>6</v>
      </c>
    </row>
    <row r="24" spans="1:2" s="6" customFormat="1" ht="20.100000000000001" customHeight="1" thickBot="1" x14ac:dyDescent="0.25">
      <c r="A24" s="205">
        <v>15</v>
      </c>
      <c r="B24" s="8" t="s">
        <v>25</v>
      </c>
    </row>
    <row r="25" spans="1:2" s="6" customFormat="1" ht="20.100000000000001" customHeight="1" x14ac:dyDescent="0.2">
      <c r="A25" s="262">
        <v>16</v>
      </c>
      <c r="B25" s="264" t="s">
        <v>31</v>
      </c>
    </row>
    <row r="26" spans="1:2" s="6" customFormat="1" ht="20.100000000000001" customHeight="1" thickBot="1" x14ac:dyDescent="0.25">
      <c r="A26" s="263"/>
      <c r="B26" s="265"/>
    </row>
    <row r="27" spans="1:2" s="6" customFormat="1" ht="20.100000000000001" customHeight="1" x14ac:dyDescent="0.2">
      <c r="A27" s="206">
        <v>17</v>
      </c>
      <c r="B27" s="5" t="s">
        <v>57</v>
      </c>
    </row>
    <row r="28" spans="1:2" s="6" customFormat="1" ht="20.100000000000001" customHeight="1" x14ac:dyDescent="0.2">
      <c r="A28" s="204">
        <v>18</v>
      </c>
      <c r="B28" s="7" t="s">
        <v>58</v>
      </c>
    </row>
    <row r="29" spans="1:2" s="6" customFormat="1" ht="20.100000000000001" customHeight="1" x14ac:dyDescent="0.2">
      <c r="A29" s="191">
        <v>19</v>
      </c>
      <c r="B29" s="50" t="s">
        <v>53</v>
      </c>
    </row>
    <row r="30" spans="1:2" s="6" customFormat="1" ht="20.100000000000001" customHeight="1" x14ac:dyDescent="0.2">
      <c r="A30" s="204">
        <v>20</v>
      </c>
      <c r="B30" s="7" t="s">
        <v>27</v>
      </c>
    </row>
    <row r="31" spans="1:2" s="6" customFormat="1" ht="20.100000000000001" customHeight="1" x14ac:dyDescent="0.2">
      <c r="A31" s="206">
        <v>21</v>
      </c>
      <c r="B31" s="7" t="s">
        <v>18</v>
      </c>
    </row>
    <row r="32" spans="1:2" s="6" customFormat="1" ht="20.100000000000001" customHeight="1" x14ac:dyDescent="0.2">
      <c r="A32" s="204">
        <v>22</v>
      </c>
      <c r="B32" s="7" t="s">
        <v>44</v>
      </c>
    </row>
    <row r="33" spans="1:4" s="6" customFormat="1" ht="20.100000000000001" customHeight="1" x14ac:dyDescent="0.2">
      <c r="A33" s="206">
        <v>23</v>
      </c>
      <c r="B33" s="7" t="s">
        <v>60</v>
      </c>
    </row>
    <row r="34" spans="1:4" s="6" customFormat="1" ht="20.100000000000001" customHeight="1" x14ac:dyDescent="0.2">
      <c r="A34" s="204">
        <v>24</v>
      </c>
      <c r="B34" s="7" t="s">
        <v>12</v>
      </c>
    </row>
    <row r="35" spans="1:4" s="6" customFormat="1" ht="20.100000000000001" customHeight="1" x14ac:dyDescent="0.2">
      <c r="A35" s="206">
        <v>25</v>
      </c>
      <c r="B35" s="7" t="s">
        <v>49</v>
      </c>
    </row>
    <row r="36" spans="1:4" s="6" customFormat="1" ht="20.100000000000001" customHeight="1" thickBot="1" x14ac:dyDescent="0.25">
      <c r="A36" s="204">
        <v>26</v>
      </c>
      <c r="B36" s="8" t="s">
        <v>29</v>
      </c>
      <c r="D36" s="226"/>
    </row>
    <row r="37" spans="1:4" s="6" customFormat="1" ht="20.100000000000001" customHeight="1" x14ac:dyDescent="0.2">
      <c r="A37" s="266">
        <v>27</v>
      </c>
      <c r="B37" s="264" t="s">
        <v>79</v>
      </c>
    </row>
    <row r="38" spans="1:4" s="6" customFormat="1" ht="20.100000000000001" customHeight="1" thickBot="1" x14ac:dyDescent="0.25">
      <c r="A38" s="267"/>
      <c r="B38" s="265"/>
    </row>
    <row r="39" spans="1:4" s="6" customFormat="1" ht="20.100000000000001" customHeight="1" x14ac:dyDescent="0.2">
      <c r="A39" s="204">
        <v>28</v>
      </c>
      <c r="B39" s="5" t="s">
        <v>30</v>
      </c>
    </row>
    <row r="40" spans="1:4" s="6" customFormat="1" ht="20.100000000000001" customHeight="1" x14ac:dyDescent="0.2">
      <c r="A40" s="206">
        <v>29</v>
      </c>
      <c r="B40" s="7" t="s">
        <v>17</v>
      </c>
    </row>
    <row r="41" spans="1:4" s="6" customFormat="1" ht="27" customHeight="1" x14ac:dyDescent="0.2">
      <c r="A41" s="204">
        <v>30</v>
      </c>
      <c r="B41" s="192" t="s">
        <v>80</v>
      </c>
    </row>
    <row r="42" spans="1:4" s="6" customFormat="1" ht="20.100000000000001" customHeight="1" x14ac:dyDescent="0.2">
      <c r="A42" s="206">
        <v>31</v>
      </c>
      <c r="B42" s="7" t="s">
        <v>71</v>
      </c>
    </row>
    <row r="43" spans="1:4" s="6" customFormat="1" ht="20.100000000000001" customHeight="1" x14ac:dyDescent="0.2">
      <c r="A43" s="204">
        <v>32</v>
      </c>
      <c r="B43" s="7" t="s">
        <v>36</v>
      </c>
    </row>
    <row r="44" spans="1:4" s="6" customFormat="1" ht="20.100000000000001" customHeight="1" x14ac:dyDescent="0.2">
      <c r="A44" s="206">
        <v>33</v>
      </c>
      <c r="B44" s="7" t="s">
        <v>7</v>
      </c>
    </row>
    <row r="45" spans="1:4" s="6" customFormat="1" ht="20.100000000000001" customHeight="1" x14ac:dyDescent="0.2">
      <c r="A45" s="204">
        <v>34</v>
      </c>
      <c r="B45" s="7" t="s">
        <v>46</v>
      </c>
    </row>
    <row r="46" spans="1:4" s="6" customFormat="1" ht="20.100000000000001" customHeight="1" thickBot="1" x14ac:dyDescent="0.25">
      <c r="A46" s="206">
        <v>35</v>
      </c>
      <c r="B46" s="8" t="s">
        <v>23</v>
      </c>
    </row>
    <row r="47" spans="1:4" s="6" customFormat="1" ht="20.100000000000001" customHeight="1" x14ac:dyDescent="0.2">
      <c r="A47" s="262">
        <v>36</v>
      </c>
      <c r="B47" s="264" t="s">
        <v>13</v>
      </c>
    </row>
    <row r="48" spans="1:4" s="6" customFormat="1" ht="20.100000000000001" customHeight="1" thickBot="1" x14ac:dyDescent="0.25">
      <c r="A48" s="263"/>
      <c r="B48" s="265"/>
    </row>
    <row r="49" spans="1:5" s="6" customFormat="1" ht="18" customHeight="1" thickBot="1" x14ac:dyDescent="0.25">
      <c r="A49" s="201">
        <v>37</v>
      </c>
      <c r="B49" s="88" t="s">
        <v>45</v>
      </c>
    </row>
    <row r="50" spans="1:5" s="6" customFormat="1" ht="18.75" customHeight="1" x14ac:dyDescent="0.2">
      <c r="A50" s="262">
        <v>38</v>
      </c>
      <c r="B50" s="264" t="s">
        <v>41</v>
      </c>
    </row>
    <row r="51" spans="1:5" s="6" customFormat="1" ht="18.75" customHeight="1" thickBot="1" x14ac:dyDescent="0.25">
      <c r="A51" s="263"/>
      <c r="B51" s="265"/>
    </row>
    <row r="52" spans="1:5" s="6" customFormat="1" ht="18.75" customHeight="1" x14ac:dyDescent="0.2">
      <c r="A52" s="204">
        <v>39</v>
      </c>
      <c r="B52" s="5" t="s">
        <v>10</v>
      </c>
    </row>
    <row r="53" spans="1:5" s="6" customFormat="1" ht="18.75" customHeight="1" x14ac:dyDescent="0.2">
      <c r="A53" s="207">
        <v>40</v>
      </c>
      <c r="B53" s="7" t="s">
        <v>5</v>
      </c>
    </row>
    <row r="54" spans="1:5" s="6" customFormat="1" ht="18.75" customHeight="1" x14ac:dyDescent="0.2">
      <c r="A54" s="204">
        <v>41</v>
      </c>
      <c r="B54" s="7" t="s">
        <v>34</v>
      </c>
    </row>
    <row r="55" spans="1:5" s="6" customFormat="1" ht="18.75" customHeight="1" x14ac:dyDescent="0.2">
      <c r="A55" s="207">
        <v>42</v>
      </c>
      <c r="B55" s="7" t="s">
        <v>52</v>
      </c>
    </row>
    <row r="56" spans="1:5" s="6" customFormat="1" ht="18.75" customHeight="1" x14ac:dyDescent="0.2">
      <c r="A56" s="204">
        <v>43</v>
      </c>
      <c r="B56" s="7" t="s">
        <v>54</v>
      </c>
    </row>
    <row r="57" spans="1:5" s="6" customFormat="1" ht="18.75" customHeight="1" x14ac:dyDescent="0.2">
      <c r="A57" s="207">
        <v>44</v>
      </c>
      <c r="B57" s="7" t="s">
        <v>40</v>
      </c>
    </row>
    <row r="58" spans="1:5" s="6" customFormat="1" ht="18.75" customHeight="1" x14ac:dyDescent="0.2">
      <c r="A58" s="204">
        <v>45</v>
      </c>
      <c r="B58" s="7" t="s">
        <v>3</v>
      </c>
    </row>
    <row r="59" spans="1:5" s="6" customFormat="1" ht="18.75" customHeight="1" x14ac:dyDescent="0.2">
      <c r="A59" s="207">
        <v>46</v>
      </c>
      <c r="B59" s="50" t="s">
        <v>20</v>
      </c>
    </row>
    <row r="60" spans="1:5" s="6" customFormat="1" ht="18.75" customHeight="1" x14ac:dyDescent="0.2">
      <c r="A60" s="204">
        <v>47</v>
      </c>
      <c r="B60" s="7" t="s">
        <v>47</v>
      </c>
      <c r="E60" s="13"/>
    </row>
    <row r="61" spans="1:5" s="6" customFormat="1" ht="18.75" customHeight="1" thickBot="1" x14ac:dyDescent="0.25">
      <c r="A61" s="207">
        <v>48</v>
      </c>
      <c r="B61" s="8" t="s">
        <v>24</v>
      </c>
    </row>
    <row r="62" spans="1:5" s="6" customFormat="1" ht="18.75" customHeight="1" x14ac:dyDescent="0.2">
      <c r="A62" s="262">
        <v>49</v>
      </c>
      <c r="B62" s="271" t="s">
        <v>11</v>
      </c>
    </row>
    <row r="63" spans="1:5" s="6" customFormat="1" ht="18.75" customHeight="1" thickBot="1" x14ac:dyDescent="0.25">
      <c r="A63" s="263"/>
      <c r="B63" s="272"/>
    </row>
    <row r="64" spans="1:5" s="6" customFormat="1" ht="18.75" customHeight="1" x14ac:dyDescent="0.2">
      <c r="A64" s="204">
        <v>50</v>
      </c>
      <c r="B64" s="5" t="s">
        <v>15</v>
      </c>
    </row>
    <row r="65" spans="1:16" s="6" customFormat="1" ht="18.75" customHeight="1" thickBot="1" x14ac:dyDescent="0.25">
      <c r="A65" s="205">
        <v>51</v>
      </c>
      <c r="B65" s="8" t="s">
        <v>22</v>
      </c>
    </row>
    <row r="66" spans="1:16" s="6" customFormat="1" ht="18.75" customHeight="1" x14ac:dyDescent="0.2">
      <c r="A66" s="198">
        <v>52</v>
      </c>
      <c r="B66" s="264" t="s">
        <v>56</v>
      </c>
    </row>
    <row r="67" spans="1:16" s="6" customFormat="1" ht="18.75" customHeight="1" thickBot="1" x14ac:dyDescent="0.25">
      <c r="A67" s="199">
        <v>53</v>
      </c>
      <c r="B67" s="265"/>
    </row>
    <row r="68" spans="1:16" s="6" customFormat="1" ht="18.75" customHeight="1" thickBot="1" x14ac:dyDescent="0.25">
      <c r="A68" s="175">
        <v>54</v>
      </c>
      <c r="B68" s="9" t="s">
        <v>9</v>
      </c>
    </row>
    <row r="69" spans="1:16" s="6" customFormat="1" ht="22.5" customHeight="1" thickTop="1" x14ac:dyDescent="0.2">
      <c r="A69" s="260"/>
      <c r="B69" s="261"/>
      <c r="C69" s="11"/>
      <c r="D69" s="20"/>
      <c r="E69" s="25"/>
      <c r="F69" s="221"/>
      <c r="G69" s="17"/>
      <c r="H69" s="17"/>
      <c r="I69" s="17"/>
      <c r="O69" s="78"/>
    </row>
    <row r="70" spans="1:16" s="6" customFormat="1" ht="19.5" customHeight="1" x14ac:dyDescent="0.2">
      <c r="A70" s="107"/>
      <c r="B70" s="24"/>
      <c r="C70" s="17"/>
      <c r="D70" s="17"/>
      <c r="E70" s="17"/>
      <c r="K70" s="78"/>
    </row>
    <row r="71" spans="1:16" s="6" customFormat="1" ht="20.25" customHeight="1" x14ac:dyDescent="0.2">
      <c r="A71" s="20"/>
      <c r="B71" s="25"/>
      <c r="C71" s="17"/>
      <c r="D71" s="17"/>
      <c r="E71" s="17"/>
      <c r="K71" s="78"/>
    </row>
    <row r="72" spans="1:16" s="6" customFormat="1" ht="20.25" customHeight="1" x14ac:dyDescent="0.2">
      <c r="A72" s="20"/>
      <c r="B72" s="25"/>
      <c r="C72" s="17"/>
      <c r="D72" s="17"/>
      <c r="E72" s="17"/>
      <c r="K72" s="78"/>
    </row>
    <row r="73" spans="1:16" s="6" customFormat="1" ht="19.5" customHeight="1" x14ac:dyDescent="0.2">
      <c r="A73" s="20"/>
      <c r="B73" s="25"/>
      <c r="C73" s="17"/>
      <c r="D73" s="17"/>
      <c r="E73" s="17"/>
      <c r="K73" s="78"/>
    </row>
    <row r="74" spans="1:16" s="6" customFormat="1" ht="30" customHeight="1" x14ac:dyDescent="0.2">
      <c r="A74" s="20"/>
      <c r="B74" s="25"/>
      <c r="C74" s="17"/>
      <c r="D74" s="17"/>
      <c r="E74" s="17"/>
      <c r="K74" s="78"/>
    </row>
    <row r="75" spans="1:16" s="6" customFormat="1" ht="22.5" customHeight="1" x14ac:dyDescent="0.2">
      <c r="A75" s="20"/>
      <c r="B75" s="25"/>
      <c r="C75" s="17"/>
      <c r="D75" s="17"/>
      <c r="E75" s="17"/>
      <c r="K75" s="78"/>
      <c r="L75" s="200"/>
    </row>
    <row r="76" spans="1:16" s="6" customFormat="1" ht="30.75" customHeight="1" x14ac:dyDescent="0.2">
      <c r="A76" s="269"/>
      <c r="B76" s="269"/>
      <c r="C76" s="11"/>
      <c r="D76" s="20"/>
      <c r="E76" s="25"/>
      <c r="F76" s="221"/>
      <c r="G76" s="17"/>
      <c r="H76" s="17"/>
      <c r="I76" s="17"/>
      <c r="O76" s="78"/>
      <c r="P76" s="270"/>
    </row>
    <row r="77" spans="1:16" s="6" customFormat="1" ht="30" customHeight="1" x14ac:dyDescent="0.2">
      <c r="A77" s="269"/>
      <c r="B77" s="269"/>
      <c r="C77" s="11"/>
      <c r="D77" s="20"/>
      <c r="E77" s="25"/>
      <c r="F77" s="221"/>
      <c r="G77" s="17"/>
      <c r="H77" s="17"/>
      <c r="I77" s="17"/>
      <c r="O77" s="78"/>
      <c r="P77" s="270"/>
    </row>
    <row r="78" spans="1:16" s="6" customFormat="1" ht="26.25" customHeight="1" x14ac:dyDescent="0.2">
      <c r="A78" s="268"/>
      <c r="B78" s="268"/>
      <c r="C78" s="11"/>
      <c r="D78" s="20"/>
      <c r="E78" s="25"/>
      <c r="F78" s="221"/>
      <c r="G78" s="17"/>
      <c r="H78" s="17"/>
      <c r="I78" s="17"/>
      <c r="O78" s="78"/>
      <c r="P78" s="114"/>
    </row>
    <row r="79" spans="1:16" s="6" customFormat="1" x14ac:dyDescent="0.2">
      <c r="A79" s="84"/>
      <c r="B79" s="10"/>
      <c r="C79" s="11"/>
      <c r="D79" s="20"/>
      <c r="E79" s="25"/>
      <c r="F79" s="221"/>
      <c r="G79" s="17"/>
      <c r="H79" s="17"/>
      <c r="I79" s="17"/>
      <c r="O79" s="78"/>
    </row>
    <row r="80" spans="1:16" s="6" customFormat="1" ht="45.75" customHeight="1" x14ac:dyDescent="0.2">
      <c r="A80" s="209"/>
      <c r="B80" s="209"/>
      <c r="C80" s="11"/>
      <c r="D80" s="20"/>
      <c r="E80" s="25"/>
      <c r="F80" s="221"/>
      <c r="G80" s="17"/>
      <c r="H80" s="17"/>
      <c r="I80" s="17"/>
      <c r="O80" s="78"/>
    </row>
    <row r="81" spans="1:15" s="6" customFormat="1" ht="39.75" customHeight="1" x14ac:dyDescent="0.2">
      <c r="A81" s="200"/>
      <c r="B81" s="100"/>
      <c r="C81" s="11"/>
      <c r="D81" s="20"/>
      <c r="E81" s="25"/>
      <c r="F81" s="221"/>
      <c r="G81" s="17"/>
      <c r="H81" s="17"/>
      <c r="I81" s="17"/>
      <c r="O81" s="78"/>
    </row>
    <row r="82" spans="1:15" s="6" customFormat="1" ht="25.5" customHeight="1" x14ac:dyDescent="0.2">
      <c r="A82" s="200"/>
      <c r="B82" s="100"/>
      <c r="C82" s="11"/>
      <c r="D82" s="20"/>
      <c r="E82" s="25"/>
      <c r="F82" s="221"/>
      <c r="G82" s="17"/>
      <c r="H82" s="17"/>
      <c r="I82" s="17"/>
      <c r="O82" s="78"/>
    </row>
    <row r="83" spans="1:15" s="6" customFormat="1" ht="25.5" customHeight="1" x14ac:dyDescent="0.2">
      <c r="A83" s="200"/>
      <c r="B83" s="100"/>
      <c r="C83" s="11"/>
      <c r="D83" s="20"/>
      <c r="E83" s="25"/>
      <c r="F83" s="221"/>
      <c r="G83" s="17"/>
      <c r="H83" s="17"/>
      <c r="I83" s="17"/>
      <c r="O83" s="78"/>
    </row>
    <row r="84" spans="1:15" s="6" customFormat="1" ht="25.5" customHeight="1" x14ac:dyDescent="0.2">
      <c r="A84" s="200"/>
      <c r="B84" s="100"/>
      <c r="C84" s="11"/>
      <c r="D84" s="20"/>
      <c r="E84" s="25"/>
      <c r="F84" s="221"/>
      <c r="G84" s="17"/>
      <c r="H84" s="17"/>
      <c r="I84" s="17"/>
      <c r="O84" s="78"/>
    </row>
    <row r="85" spans="1:15" s="6" customFormat="1" x14ac:dyDescent="0.2">
      <c r="A85" s="84"/>
      <c r="B85" s="10"/>
      <c r="C85" s="11"/>
      <c r="D85" s="20"/>
      <c r="E85" s="25"/>
      <c r="F85" s="221"/>
      <c r="G85" s="17"/>
      <c r="H85" s="17"/>
      <c r="I85" s="17"/>
      <c r="O85" s="78"/>
    </row>
    <row r="86" spans="1:15" s="6" customFormat="1" x14ac:dyDescent="0.2">
      <c r="A86" s="84"/>
      <c r="B86" s="10"/>
      <c r="C86" s="11"/>
      <c r="D86" s="20"/>
      <c r="E86" s="25"/>
      <c r="F86" s="221"/>
      <c r="G86" s="17"/>
      <c r="H86" s="17"/>
      <c r="I86" s="17"/>
      <c r="O86" s="78"/>
    </row>
    <row r="87" spans="1:15" s="6" customFormat="1" x14ac:dyDescent="0.2">
      <c r="A87" s="84"/>
      <c r="B87" s="10"/>
      <c r="C87" s="11"/>
      <c r="D87" s="20"/>
      <c r="E87" s="25"/>
      <c r="F87" s="221"/>
      <c r="G87" s="17"/>
      <c r="H87" s="17"/>
      <c r="I87" s="17"/>
      <c r="O87" s="78"/>
    </row>
    <row r="88" spans="1:15" s="6" customFormat="1" x14ac:dyDescent="0.2">
      <c r="A88" s="84"/>
      <c r="B88" s="10"/>
      <c r="C88" s="11"/>
      <c r="D88" s="20"/>
      <c r="E88" s="25"/>
      <c r="F88" s="221"/>
      <c r="G88" s="17"/>
      <c r="H88" s="17"/>
      <c r="I88" s="17"/>
      <c r="O88" s="78"/>
    </row>
    <row r="89" spans="1:15" s="6" customFormat="1" x14ac:dyDescent="0.2">
      <c r="A89" s="84"/>
      <c r="B89" s="10"/>
      <c r="C89" s="11"/>
      <c r="D89" s="20"/>
      <c r="E89" s="25"/>
      <c r="F89" s="221"/>
      <c r="G89" s="17"/>
      <c r="H89" s="17"/>
      <c r="I89" s="17"/>
      <c r="O89" s="78"/>
    </row>
    <row r="90" spans="1:15" s="6" customFormat="1" x14ac:dyDescent="0.2">
      <c r="A90" s="84"/>
      <c r="B90" s="10"/>
      <c r="C90" s="11"/>
      <c r="D90" s="20"/>
      <c r="E90" s="25"/>
      <c r="F90" s="221"/>
      <c r="G90" s="17"/>
      <c r="H90" s="17"/>
      <c r="I90" s="17"/>
      <c r="O90" s="78"/>
    </row>
    <row r="91" spans="1:15" s="6" customFormat="1" x14ac:dyDescent="0.2">
      <c r="A91" s="84"/>
      <c r="B91" s="10"/>
      <c r="C91" s="11"/>
      <c r="D91" s="20"/>
      <c r="E91" s="25"/>
      <c r="F91" s="221"/>
      <c r="G91" s="17"/>
      <c r="H91" s="17"/>
      <c r="I91" s="17"/>
      <c r="O91" s="78"/>
    </row>
    <row r="92" spans="1:15" s="6" customFormat="1" x14ac:dyDescent="0.2">
      <c r="A92" s="84"/>
      <c r="B92" s="10"/>
      <c r="C92" s="11"/>
      <c r="D92" s="20"/>
      <c r="E92" s="25"/>
      <c r="F92" s="221"/>
      <c r="G92" s="17"/>
      <c r="H92" s="17"/>
      <c r="I92" s="17"/>
      <c r="O92" s="78"/>
    </row>
    <row r="93" spans="1:15" s="6" customFormat="1" x14ac:dyDescent="0.2">
      <c r="A93" s="84"/>
      <c r="B93" s="10"/>
      <c r="C93" s="11"/>
      <c r="D93" s="20"/>
      <c r="E93" s="25"/>
      <c r="F93" s="221"/>
      <c r="G93" s="17"/>
      <c r="H93" s="17"/>
      <c r="I93" s="17"/>
      <c r="O93" s="78"/>
    </row>
    <row r="94" spans="1:15" s="6" customFormat="1" x14ac:dyDescent="0.2">
      <c r="A94" s="84"/>
      <c r="B94" s="10"/>
      <c r="C94" s="11"/>
      <c r="D94" s="20"/>
      <c r="E94" s="25"/>
      <c r="F94" s="221"/>
      <c r="G94" s="17"/>
      <c r="H94" s="17"/>
      <c r="I94" s="17"/>
      <c r="O94" s="78"/>
    </row>
    <row r="95" spans="1:15" s="6" customFormat="1" x14ac:dyDescent="0.2">
      <c r="A95" s="84"/>
      <c r="B95" s="10"/>
      <c r="C95" s="11"/>
      <c r="D95" s="20"/>
      <c r="E95" s="25"/>
      <c r="F95" s="221"/>
      <c r="G95" s="17"/>
      <c r="H95" s="17"/>
      <c r="I95" s="17"/>
      <c r="O95" s="78"/>
    </row>
    <row r="96" spans="1:15" s="6" customFormat="1" x14ac:dyDescent="0.2">
      <c r="A96" s="84"/>
      <c r="B96" s="10"/>
      <c r="C96" s="11"/>
      <c r="D96" s="20"/>
      <c r="E96" s="25"/>
      <c r="F96" s="221"/>
      <c r="G96" s="17"/>
      <c r="H96" s="17"/>
      <c r="I96" s="17"/>
      <c r="O96" s="78"/>
    </row>
    <row r="97" spans="1:15" s="6" customFormat="1" x14ac:dyDescent="0.2">
      <c r="A97" s="84"/>
      <c r="B97" s="10"/>
      <c r="C97" s="11"/>
      <c r="D97" s="20"/>
      <c r="E97" s="25"/>
      <c r="F97" s="221"/>
      <c r="G97" s="17"/>
      <c r="H97" s="17"/>
      <c r="I97" s="17"/>
      <c r="O97" s="78"/>
    </row>
    <row r="98" spans="1:15" s="6" customFormat="1" x14ac:dyDescent="0.2">
      <c r="A98" s="84"/>
      <c r="B98" s="10"/>
      <c r="C98" s="11"/>
      <c r="D98" s="20"/>
      <c r="E98" s="25"/>
      <c r="F98" s="221"/>
      <c r="G98" s="17"/>
      <c r="H98" s="17"/>
      <c r="I98" s="17"/>
      <c r="O98" s="78"/>
    </row>
    <row r="99" spans="1:15" s="6" customFormat="1" x14ac:dyDescent="0.2">
      <c r="A99" s="84"/>
      <c r="B99" s="10"/>
      <c r="C99" s="11"/>
      <c r="D99" s="20"/>
      <c r="E99" s="25"/>
      <c r="F99" s="221"/>
      <c r="G99" s="17"/>
      <c r="H99" s="17"/>
      <c r="I99" s="17"/>
      <c r="O99" s="78"/>
    </row>
    <row r="100" spans="1:15" s="6" customFormat="1" x14ac:dyDescent="0.2">
      <c r="A100" s="84"/>
      <c r="B100" s="10"/>
      <c r="C100" s="11"/>
      <c r="D100" s="20"/>
      <c r="E100" s="25"/>
      <c r="F100" s="221"/>
      <c r="G100" s="17"/>
      <c r="H100" s="17"/>
      <c r="I100" s="17"/>
      <c r="O100" s="78"/>
    </row>
    <row r="101" spans="1:15" s="6" customFormat="1" x14ac:dyDescent="0.2">
      <c r="A101" s="84"/>
      <c r="B101" s="10"/>
      <c r="C101" s="11"/>
      <c r="D101" s="20"/>
      <c r="E101" s="25"/>
      <c r="F101" s="221"/>
      <c r="G101" s="17"/>
      <c r="H101" s="17"/>
      <c r="I101" s="17"/>
      <c r="O101" s="78"/>
    </row>
    <row r="102" spans="1:15" s="6" customFormat="1" x14ac:dyDescent="0.2">
      <c r="A102" s="84"/>
      <c r="B102" s="10"/>
      <c r="C102" s="11"/>
      <c r="D102" s="20"/>
      <c r="E102" s="25"/>
      <c r="F102" s="221"/>
      <c r="G102" s="17"/>
      <c r="H102" s="17"/>
      <c r="I102" s="17"/>
      <c r="O102" s="78"/>
    </row>
    <row r="103" spans="1:15" s="6" customFormat="1" x14ac:dyDescent="0.2">
      <c r="A103" s="84"/>
      <c r="B103" s="10"/>
      <c r="C103" s="11"/>
      <c r="D103" s="20"/>
      <c r="E103" s="25"/>
      <c r="F103" s="221"/>
      <c r="G103" s="17"/>
      <c r="H103" s="17"/>
      <c r="I103" s="17"/>
      <c r="O103" s="78"/>
    </row>
    <row r="104" spans="1:15" s="6" customFormat="1" x14ac:dyDescent="0.2">
      <c r="A104" s="84"/>
      <c r="B104" s="10"/>
      <c r="C104" s="11"/>
      <c r="D104" s="20"/>
      <c r="E104" s="25"/>
      <c r="F104" s="221"/>
      <c r="G104" s="17"/>
      <c r="H104" s="17"/>
      <c r="I104" s="17"/>
      <c r="O104" s="78"/>
    </row>
    <row r="105" spans="1:15" s="6" customFormat="1" x14ac:dyDescent="0.2">
      <c r="A105" s="84"/>
      <c r="B105" s="10"/>
      <c r="C105" s="11"/>
      <c r="D105" s="20"/>
      <c r="E105" s="25"/>
      <c r="F105" s="221"/>
      <c r="G105" s="17"/>
      <c r="H105" s="17"/>
      <c r="I105" s="17"/>
      <c r="O105" s="78"/>
    </row>
    <row r="106" spans="1:15" s="6" customFormat="1" x14ac:dyDescent="0.2">
      <c r="A106" s="84"/>
      <c r="B106" s="10"/>
      <c r="C106" s="11"/>
      <c r="D106" s="20"/>
      <c r="E106" s="25"/>
      <c r="F106" s="221"/>
      <c r="G106" s="17"/>
      <c r="H106" s="17"/>
      <c r="I106" s="17"/>
      <c r="O106" s="78"/>
    </row>
    <row r="107" spans="1:15" s="6" customFormat="1" x14ac:dyDescent="0.2">
      <c r="A107" s="84"/>
      <c r="B107" s="10"/>
      <c r="C107" s="11"/>
      <c r="D107" s="20"/>
      <c r="E107" s="25"/>
      <c r="F107" s="221"/>
      <c r="G107" s="17"/>
      <c r="H107" s="17"/>
      <c r="I107" s="17"/>
      <c r="O107" s="78"/>
    </row>
    <row r="108" spans="1:15" s="6" customFormat="1" x14ac:dyDescent="0.2">
      <c r="A108" s="84"/>
      <c r="B108" s="10"/>
      <c r="C108" s="11"/>
      <c r="D108" s="20"/>
      <c r="E108" s="25"/>
      <c r="F108" s="221"/>
      <c r="G108" s="17"/>
      <c r="H108" s="17"/>
      <c r="I108" s="17"/>
      <c r="O108" s="78"/>
    </row>
    <row r="109" spans="1:15" s="6" customFormat="1" x14ac:dyDescent="0.2">
      <c r="A109" s="84"/>
      <c r="B109" s="10"/>
      <c r="C109" s="11"/>
      <c r="D109" s="20"/>
      <c r="E109" s="25"/>
      <c r="F109" s="221"/>
      <c r="G109" s="17"/>
      <c r="H109" s="17"/>
      <c r="I109" s="17"/>
      <c r="O109" s="78"/>
    </row>
    <row r="110" spans="1:15" s="6" customFormat="1" x14ac:dyDescent="0.2">
      <c r="A110" s="84"/>
      <c r="B110" s="10"/>
      <c r="C110" s="11"/>
      <c r="D110" s="20"/>
      <c r="E110" s="25"/>
      <c r="F110" s="221"/>
      <c r="G110" s="17"/>
      <c r="H110" s="17"/>
      <c r="I110" s="17"/>
      <c r="O110" s="78"/>
    </row>
    <row r="111" spans="1:15" s="6" customFormat="1" x14ac:dyDescent="0.2">
      <c r="A111" s="84"/>
      <c r="B111" s="10"/>
      <c r="C111" s="11"/>
      <c r="D111" s="20"/>
      <c r="E111" s="25"/>
      <c r="F111" s="221"/>
      <c r="G111" s="17"/>
      <c r="H111" s="17"/>
      <c r="I111" s="17"/>
      <c r="O111" s="78"/>
    </row>
    <row r="112" spans="1:15" s="6" customFormat="1" x14ac:dyDescent="0.2">
      <c r="A112" s="84"/>
      <c r="B112" s="10"/>
      <c r="C112" s="11"/>
      <c r="D112" s="20"/>
      <c r="E112" s="26"/>
      <c r="F112" s="222"/>
      <c r="G112" s="18"/>
      <c r="H112" s="18"/>
      <c r="I112" s="18"/>
      <c r="O112" s="78"/>
    </row>
    <row r="113" spans="1:15" s="6" customFormat="1" x14ac:dyDescent="0.2">
      <c r="A113" s="84"/>
      <c r="B113" s="10"/>
      <c r="C113" s="11"/>
      <c r="D113" s="21"/>
      <c r="E113" s="26"/>
      <c r="F113" s="222"/>
      <c r="G113" s="18"/>
      <c r="H113" s="18"/>
      <c r="I113" s="18"/>
      <c r="M113" s="1"/>
      <c r="O113" s="78"/>
    </row>
    <row r="114" spans="1:15" s="6" customFormat="1" x14ac:dyDescent="0.2">
      <c r="A114" s="84"/>
      <c r="B114" s="10"/>
      <c r="C114" s="12"/>
      <c r="D114" s="21"/>
      <c r="E114" s="26"/>
      <c r="F114" s="222"/>
      <c r="G114" s="18"/>
      <c r="H114" s="18"/>
      <c r="I114" s="18"/>
      <c r="J114" s="1"/>
      <c r="K114" s="1"/>
      <c r="L114" s="1"/>
      <c r="M114" s="1"/>
      <c r="N114" s="1"/>
      <c r="O114" s="80"/>
    </row>
    <row r="115" spans="1:15" s="6" customFormat="1" x14ac:dyDescent="0.2">
      <c r="A115" s="84"/>
      <c r="B115" s="10"/>
      <c r="C115" s="12"/>
      <c r="D115" s="21"/>
      <c r="E115" s="26"/>
      <c r="F115" s="222"/>
      <c r="G115" s="18"/>
      <c r="H115" s="18"/>
      <c r="I115" s="18"/>
      <c r="J115" s="1"/>
      <c r="K115" s="1"/>
      <c r="L115" s="1"/>
      <c r="M115" s="1"/>
      <c r="N115" s="1"/>
      <c r="O115" s="80"/>
    </row>
    <row r="116" spans="1:15" s="6" customFormat="1" x14ac:dyDescent="0.2">
      <c r="A116" s="84"/>
      <c r="B116" s="10"/>
      <c r="C116" s="12"/>
      <c r="D116" s="21"/>
      <c r="E116" s="26"/>
      <c r="F116" s="222"/>
      <c r="G116" s="18"/>
      <c r="H116" s="18"/>
      <c r="I116" s="18"/>
      <c r="J116" s="1"/>
      <c r="K116" s="1"/>
      <c r="L116" s="1"/>
      <c r="M116" s="1"/>
      <c r="N116" s="1"/>
      <c r="O116" s="80"/>
    </row>
    <row r="117" spans="1:15" s="6" customFormat="1" x14ac:dyDescent="0.2">
      <c r="A117" s="84"/>
      <c r="B117" s="10"/>
      <c r="C117" s="12"/>
      <c r="D117" s="21"/>
      <c r="E117" s="26"/>
      <c r="F117" s="222"/>
      <c r="G117" s="18"/>
      <c r="H117" s="18"/>
      <c r="I117" s="18"/>
      <c r="J117" s="1"/>
      <c r="K117" s="1"/>
      <c r="L117" s="1"/>
      <c r="M117" s="1"/>
      <c r="N117" s="1"/>
      <c r="O117" s="80"/>
    </row>
    <row r="118" spans="1:15" s="6" customFormat="1" x14ac:dyDescent="0.2">
      <c r="A118" s="84"/>
      <c r="B118" s="10"/>
      <c r="C118" s="12"/>
      <c r="D118" s="21"/>
      <c r="E118" s="26"/>
      <c r="F118" s="222"/>
      <c r="G118" s="18"/>
      <c r="H118" s="18"/>
      <c r="I118" s="18"/>
      <c r="J118" s="1"/>
      <c r="K118" s="1"/>
      <c r="L118" s="1"/>
      <c r="M118" s="1"/>
      <c r="N118" s="1"/>
      <c r="O118" s="80"/>
    </row>
    <row r="119" spans="1:15" s="6" customFormat="1" x14ac:dyDescent="0.2">
      <c r="A119" s="84"/>
      <c r="B119" s="10"/>
      <c r="C119" s="12"/>
      <c r="D119" s="21"/>
      <c r="E119" s="26"/>
      <c r="F119" s="222"/>
      <c r="G119" s="18"/>
      <c r="H119" s="18"/>
      <c r="I119" s="18"/>
      <c r="J119" s="1"/>
      <c r="K119" s="1"/>
      <c r="L119" s="1"/>
      <c r="M119" s="1"/>
      <c r="N119" s="1"/>
      <c r="O119" s="80"/>
    </row>
    <row r="120" spans="1:15" s="6" customFormat="1" x14ac:dyDescent="0.2">
      <c r="A120" s="84"/>
      <c r="B120" s="10"/>
      <c r="C120" s="12"/>
      <c r="D120" s="21"/>
      <c r="E120" s="26"/>
      <c r="F120" s="222"/>
      <c r="G120" s="18"/>
      <c r="H120" s="18"/>
      <c r="I120" s="18"/>
      <c r="J120" s="1"/>
      <c r="K120" s="1"/>
      <c r="L120" s="1"/>
      <c r="M120" s="1"/>
      <c r="N120" s="1"/>
      <c r="O120" s="80"/>
    </row>
    <row r="121" spans="1:15" s="6" customFormat="1" x14ac:dyDescent="0.2">
      <c r="A121" s="84"/>
      <c r="B121" s="10"/>
      <c r="C121" s="12"/>
      <c r="D121" s="21"/>
      <c r="E121" s="26"/>
      <c r="F121" s="222"/>
      <c r="G121" s="18"/>
      <c r="H121" s="18"/>
      <c r="I121" s="18"/>
      <c r="J121" s="1"/>
      <c r="K121" s="1"/>
      <c r="L121" s="1"/>
      <c r="M121" s="1"/>
      <c r="N121" s="1"/>
      <c r="O121" s="80"/>
    </row>
    <row r="122" spans="1:15" s="6" customFormat="1" x14ac:dyDescent="0.2">
      <c r="A122" s="84"/>
      <c r="B122" s="10"/>
      <c r="C122" s="12"/>
      <c r="D122" s="21"/>
      <c r="E122" s="26"/>
      <c r="F122" s="222"/>
      <c r="G122" s="18"/>
      <c r="H122" s="18"/>
      <c r="I122" s="18"/>
      <c r="J122" s="1"/>
      <c r="K122" s="1"/>
      <c r="L122" s="1"/>
      <c r="M122" s="1"/>
      <c r="N122" s="1"/>
      <c r="O122" s="80"/>
    </row>
    <row r="123" spans="1:15" s="6" customFormat="1" x14ac:dyDescent="0.2">
      <c r="A123" s="84"/>
      <c r="B123" s="10"/>
      <c r="C123" s="12"/>
      <c r="D123" s="21"/>
      <c r="E123" s="26"/>
      <c r="F123" s="222"/>
      <c r="G123" s="18"/>
      <c r="H123" s="18"/>
      <c r="I123" s="18"/>
      <c r="J123" s="1"/>
      <c r="K123" s="1"/>
      <c r="L123" s="1"/>
      <c r="M123" s="1"/>
      <c r="N123" s="1"/>
      <c r="O123" s="80"/>
    </row>
    <row r="124" spans="1:15" s="6" customFormat="1" x14ac:dyDescent="0.2">
      <c r="A124" s="84"/>
      <c r="B124" s="10"/>
      <c r="C124" s="12"/>
      <c r="D124" s="21"/>
      <c r="E124" s="26"/>
      <c r="F124" s="222"/>
      <c r="G124" s="18"/>
      <c r="H124" s="18"/>
      <c r="I124" s="18"/>
      <c r="J124" s="1"/>
      <c r="K124" s="1"/>
      <c r="L124" s="1"/>
      <c r="M124" s="1"/>
      <c r="N124" s="1"/>
      <c r="O124" s="80"/>
    </row>
    <row r="125" spans="1:15" s="6" customFormat="1" x14ac:dyDescent="0.2">
      <c r="A125" s="84"/>
      <c r="B125" s="10"/>
      <c r="C125" s="12"/>
      <c r="D125" s="21"/>
      <c r="E125" s="26"/>
      <c r="F125" s="222"/>
      <c r="G125" s="18"/>
      <c r="H125" s="18"/>
      <c r="I125" s="18"/>
      <c r="J125" s="1"/>
      <c r="K125" s="1"/>
      <c r="L125" s="1"/>
      <c r="M125" s="1"/>
      <c r="N125" s="1"/>
      <c r="O125" s="80"/>
    </row>
    <row r="126" spans="1:15" s="6" customFormat="1" x14ac:dyDescent="0.2">
      <c r="A126" s="84"/>
      <c r="B126" s="10"/>
      <c r="C126" s="12"/>
      <c r="D126" s="21"/>
      <c r="E126" s="26"/>
      <c r="F126" s="222"/>
      <c r="G126" s="18"/>
      <c r="H126" s="18"/>
      <c r="I126" s="18"/>
      <c r="J126" s="1"/>
      <c r="K126" s="1"/>
      <c r="L126" s="1"/>
      <c r="M126" s="1"/>
      <c r="N126" s="1"/>
      <c r="O126" s="80"/>
    </row>
    <row r="127" spans="1:15" s="6" customFormat="1" x14ac:dyDescent="0.2">
      <c r="A127" s="84"/>
      <c r="B127" s="10"/>
      <c r="C127" s="12"/>
      <c r="D127" s="21"/>
      <c r="E127" s="26"/>
      <c r="F127" s="222"/>
      <c r="G127" s="18"/>
      <c r="H127" s="18"/>
      <c r="I127" s="18"/>
      <c r="J127" s="1"/>
      <c r="K127" s="1"/>
      <c r="L127" s="1"/>
      <c r="M127" s="1"/>
      <c r="N127" s="1"/>
      <c r="O127" s="80"/>
    </row>
    <row r="128" spans="1:15" s="6" customFormat="1" x14ac:dyDescent="0.2">
      <c r="A128" s="84"/>
      <c r="B128" s="10"/>
      <c r="C128" s="12"/>
      <c r="D128" s="21"/>
      <c r="E128" s="26"/>
      <c r="F128" s="222"/>
      <c r="G128" s="18"/>
      <c r="H128" s="18"/>
      <c r="I128" s="18"/>
      <c r="J128" s="1"/>
      <c r="K128" s="1"/>
      <c r="L128" s="1"/>
      <c r="M128" s="1"/>
      <c r="N128" s="1"/>
      <c r="O128" s="80"/>
    </row>
    <row r="129" spans="1:15" s="6" customFormat="1" x14ac:dyDescent="0.2">
      <c r="A129" s="84"/>
      <c r="B129" s="10"/>
      <c r="C129" s="12"/>
      <c r="D129" s="21"/>
      <c r="E129" s="26"/>
      <c r="F129" s="222"/>
      <c r="G129" s="18"/>
      <c r="H129" s="18"/>
      <c r="I129" s="18"/>
      <c r="J129" s="1"/>
      <c r="K129" s="1"/>
      <c r="L129" s="1"/>
      <c r="M129" s="1"/>
      <c r="N129" s="1"/>
      <c r="O129" s="80"/>
    </row>
    <row r="130" spans="1:15" s="6" customFormat="1" x14ac:dyDescent="0.2">
      <c r="A130" s="84"/>
      <c r="B130" s="10"/>
      <c r="C130" s="12"/>
      <c r="D130" s="21"/>
      <c r="E130" s="26"/>
      <c r="F130" s="222"/>
      <c r="G130" s="18"/>
      <c r="H130" s="18"/>
      <c r="I130" s="18"/>
      <c r="J130" s="1"/>
      <c r="K130" s="1"/>
      <c r="L130" s="1"/>
      <c r="M130" s="1"/>
      <c r="N130" s="1"/>
      <c r="O130" s="80"/>
    </row>
    <row r="131" spans="1:15" s="6" customFormat="1" x14ac:dyDescent="0.2">
      <c r="A131" s="84"/>
      <c r="B131" s="10"/>
      <c r="C131" s="12"/>
      <c r="D131" s="21"/>
      <c r="E131" s="26"/>
      <c r="F131" s="222"/>
      <c r="G131" s="18"/>
      <c r="H131" s="18"/>
      <c r="I131" s="18"/>
      <c r="J131" s="1"/>
      <c r="K131" s="1"/>
      <c r="L131" s="1"/>
      <c r="M131" s="1"/>
      <c r="N131" s="1"/>
      <c r="O131" s="80"/>
    </row>
    <row r="132" spans="1:15" s="6" customFormat="1" x14ac:dyDescent="0.2">
      <c r="A132" s="84"/>
      <c r="B132" s="10"/>
      <c r="C132" s="12"/>
      <c r="D132" s="21"/>
      <c r="E132" s="26"/>
      <c r="F132" s="222"/>
      <c r="G132" s="18"/>
      <c r="H132" s="18"/>
      <c r="I132" s="18"/>
      <c r="J132" s="1"/>
      <c r="K132" s="1"/>
      <c r="L132" s="1"/>
      <c r="M132" s="1"/>
      <c r="N132" s="1"/>
      <c r="O132" s="80"/>
    </row>
    <row r="133" spans="1:15" s="6" customFormat="1" x14ac:dyDescent="0.2">
      <c r="A133" s="84"/>
      <c r="B133" s="10"/>
      <c r="C133" s="12"/>
      <c r="D133" s="21"/>
      <c r="E133" s="26"/>
      <c r="F133" s="222"/>
      <c r="G133" s="18"/>
      <c r="H133" s="18"/>
      <c r="I133" s="18"/>
      <c r="J133" s="1"/>
      <c r="K133" s="1"/>
      <c r="L133" s="1"/>
      <c r="M133" s="1"/>
      <c r="N133" s="1"/>
      <c r="O133" s="80"/>
    </row>
    <row r="134" spans="1:15" s="6" customFormat="1" x14ac:dyDescent="0.2">
      <c r="A134" s="84"/>
      <c r="B134" s="10"/>
      <c r="C134" s="12"/>
      <c r="D134" s="21"/>
      <c r="E134" s="26"/>
      <c r="F134" s="222"/>
      <c r="G134" s="18"/>
      <c r="H134" s="18"/>
      <c r="I134" s="18"/>
      <c r="J134" s="1"/>
      <c r="K134" s="1"/>
      <c r="L134" s="1"/>
      <c r="M134" s="1"/>
      <c r="N134" s="1"/>
      <c r="O134" s="80"/>
    </row>
    <row r="135" spans="1:15" s="6" customFormat="1" x14ac:dyDescent="0.2">
      <c r="A135" s="84"/>
      <c r="B135" s="10"/>
      <c r="C135" s="12"/>
      <c r="D135" s="21"/>
      <c r="E135" s="26"/>
      <c r="F135" s="222"/>
      <c r="G135" s="18"/>
      <c r="H135" s="18"/>
      <c r="I135" s="18"/>
      <c r="J135" s="1"/>
      <c r="K135" s="1"/>
      <c r="L135" s="1"/>
      <c r="M135" s="1"/>
      <c r="N135" s="1"/>
      <c r="O135" s="80"/>
    </row>
    <row r="136" spans="1:15" s="6" customFormat="1" x14ac:dyDescent="0.2">
      <c r="A136" s="84"/>
      <c r="B136" s="10"/>
      <c r="C136" s="12"/>
      <c r="D136" s="21"/>
      <c r="E136" s="26"/>
      <c r="F136" s="222"/>
      <c r="G136" s="18"/>
      <c r="H136" s="18"/>
      <c r="I136" s="18"/>
      <c r="J136" s="1"/>
      <c r="K136" s="1"/>
      <c r="L136" s="1"/>
      <c r="M136" s="1"/>
      <c r="N136" s="1"/>
      <c r="O136" s="80"/>
    </row>
    <row r="137" spans="1:15" s="6" customFormat="1" x14ac:dyDescent="0.2">
      <c r="A137" s="84"/>
      <c r="B137" s="10"/>
      <c r="C137" s="12"/>
      <c r="D137" s="21"/>
      <c r="E137" s="26"/>
      <c r="F137" s="222"/>
      <c r="G137" s="18"/>
      <c r="H137" s="18"/>
      <c r="I137" s="18"/>
      <c r="J137" s="1"/>
      <c r="K137" s="1"/>
      <c r="L137" s="1"/>
      <c r="M137" s="1"/>
      <c r="N137" s="1"/>
      <c r="O137" s="80"/>
    </row>
    <row r="138" spans="1:15" s="6" customFormat="1" x14ac:dyDescent="0.2">
      <c r="A138" s="84"/>
      <c r="B138" s="10"/>
      <c r="C138" s="12"/>
      <c r="D138" s="21"/>
      <c r="E138" s="26"/>
      <c r="F138" s="222"/>
      <c r="G138" s="18"/>
      <c r="H138" s="18"/>
      <c r="I138" s="18"/>
      <c r="J138" s="1"/>
      <c r="K138" s="1"/>
      <c r="L138" s="1"/>
      <c r="M138" s="1"/>
      <c r="N138" s="1"/>
      <c r="O138" s="80"/>
    </row>
    <row r="139" spans="1:15" s="6" customFormat="1" x14ac:dyDescent="0.2">
      <c r="A139" s="84"/>
      <c r="B139" s="10"/>
      <c r="C139" s="12"/>
      <c r="D139" s="21"/>
      <c r="E139" s="26"/>
      <c r="F139" s="222"/>
      <c r="G139" s="18"/>
      <c r="H139" s="18"/>
      <c r="I139" s="18"/>
      <c r="J139" s="1"/>
      <c r="K139" s="1"/>
      <c r="L139" s="1"/>
      <c r="M139" s="1"/>
      <c r="N139" s="1"/>
      <c r="O139" s="80"/>
    </row>
    <row r="140" spans="1:15" s="6" customFormat="1" x14ac:dyDescent="0.2">
      <c r="A140" s="84"/>
      <c r="B140" s="10"/>
      <c r="C140" s="12"/>
      <c r="D140" s="21"/>
      <c r="E140" s="26"/>
      <c r="F140" s="222"/>
      <c r="G140" s="18"/>
      <c r="H140" s="18"/>
      <c r="I140" s="18"/>
      <c r="J140" s="1"/>
      <c r="K140" s="1"/>
      <c r="L140" s="1"/>
      <c r="M140" s="1"/>
      <c r="N140" s="1"/>
      <c r="O140" s="80"/>
    </row>
    <row r="141" spans="1:15" s="6" customFormat="1" x14ac:dyDescent="0.2">
      <c r="A141" s="84"/>
      <c r="B141" s="10"/>
      <c r="C141" s="12"/>
      <c r="D141" s="21"/>
      <c r="E141" s="26"/>
      <c r="F141" s="222"/>
      <c r="G141" s="18"/>
      <c r="H141" s="18"/>
      <c r="I141" s="18"/>
      <c r="J141" s="1"/>
      <c r="K141" s="1"/>
      <c r="L141" s="1"/>
      <c r="M141" s="1"/>
      <c r="N141" s="1"/>
      <c r="O141" s="80"/>
    </row>
    <row r="142" spans="1:15" s="6" customFormat="1" x14ac:dyDescent="0.2">
      <c r="A142" s="84"/>
      <c r="B142" s="10"/>
      <c r="C142" s="12"/>
      <c r="D142" s="21"/>
      <c r="E142" s="26"/>
      <c r="F142" s="222"/>
      <c r="G142" s="18"/>
      <c r="H142" s="18"/>
      <c r="I142" s="18"/>
      <c r="J142" s="1"/>
      <c r="K142" s="1"/>
      <c r="L142" s="1"/>
      <c r="M142" s="1"/>
      <c r="N142" s="1"/>
      <c r="O142" s="80"/>
    </row>
    <row r="143" spans="1:15" s="6" customFormat="1" x14ac:dyDescent="0.2">
      <c r="A143" s="84"/>
      <c r="B143" s="10"/>
      <c r="C143" s="12"/>
      <c r="D143" s="21"/>
      <c r="E143" s="26"/>
      <c r="F143" s="222"/>
      <c r="G143" s="18"/>
      <c r="H143" s="18"/>
      <c r="I143" s="18"/>
      <c r="J143" s="1"/>
      <c r="K143" s="1"/>
      <c r="L143" s="1"/>
      <c r="M143" s="1"/>
      <c r="N143" s="1"/>
      <c r="O143" s="80"/>
    </row>
    <row r="144" spans="1:15" s="6" customFormat="1" x14ac:dyDescent="0.2">
      <c r="A144" s="84"/>
      <c r="B144" s="10"/>
      <c r="C144" s="12"/>
      <c r="D144" s="21"/>
      <c r="E144" s="26"/>
      <c r="F144" s="222"/>
      <c r="G144" s="18"/>
      <c r="H144" s="18"/>
      <c r="I144" s="18"/>
      <c r="J144" s="1"/>
      <c r="K144" s="1"/>
      <c r="L144" s="1"/>
      <c r="M144" s="1"/>
      <c r="N144" s="1"/>
      <c r="O144" s="80"/>
    </row>
    <row r="145" spans="1:15" s="6" customFormat="1" x14ac:dyDescent="0.2">
      <c r="A145" s="84"/>
      <c r="B145" s="10"/>
      <c r="C145" s="12"/>
      <c r="D145" s="21"/>
      <c r="E145" s="26"/>
      <c r="F145" s="222"/>
      <c r="G145" s="18"/>
      <c r="H145" s="18"/>
      <c r="I145" s="18"/>
      <c r="J145" s="1"/>
      <c r="K145" s="1"/>
      <c r="L145" s="1"/>
      <c r="M145" s="1"/>
      <c r="N145" s="1"/>
      <c r="O145" s="80"/>
    </row>
    <row r="146" spans="1:15" s="6" customFormat="1" x14ac:dyDescent="0.2">
      <c r="A146" s="84"/>
      <c r="B146" s="10"/>
      <c r="C146" s="12"/>
      <c r="D146" s="21"/>
      <c r="E146" s="26"/>
      <c r="F146" s="222"/>
      <c r="G146" s="18"/>
      <c r="H146" s="18"/>
      <c r="I146" s="18"/>
      <c r="J146" s="1"/>
      <c r="K146" s="1"/>
      <c r="L146" s="1"/>
      <c r="M146" s="1"/>
      <c r="N146" s="1"/>
      <c r="O146" s="80"/>
    </row>
    <row r="147" spans="1:15" s="6" customFormat="1" x14ac:dyDescent="0.2">
      <c r="A147" s="84"/>
      <c r="B147" s="10"/>
      <c r="C147" s="12"/>
      <c r="D147" s="21"/>
      <c r="E147" s="26"/>
      <c r="F147" s="222"/>
      <c r="G147" s="18"/>
      <c r="H147" s="18"/>
      <c r="I147" s="18"/>
      <c r="J147" s="1"/>
      <c r="K147" s="1"/>
      <c r="L147" s="1"/>
      <c r="M147" s="1"/>
      <c r="N147" s="1"/>
      <c r="O147" s="80"/>
    </row>
    <row r="148" spans="1:15" s="6" customFormat="1" x14ac:dyDescent="0.2">
      <c r="A148" s="84"/>
      <c r="B148" s="10"/>
      <c r="C148" s="12"/>
      <c r="D148" s="21"/>
      <c r="E148" s="26"/>
      <c r="F148" s="222"/>
      <c r="G148" s="18"/>
      <c r="H148" s="18"/>
      <c r="I148" s="18"/>
      <c r="J148" s="1"/>
      <c r="K148" s="1"/>
      <c r="L148" s="1"/>
      <c r="M148" s="1"/>
      <c r="N148" s="1"/>
      <c r="O148" s="80"/>
    </row>
    <row r="149" spans="1:15" s="6" customFormat="1" x14ac:dyDescent="0.2">
      <c r="A149" s="84"/>
      <c r="B149" s="10"/>
      <c r="C149" s="12"/>
      <c r="D149" s="21"/>
      <c r="E149" s="26"/>
      <c r="F149" s="222"/>
      <c r="G149" s="18"/>
      <c r="H149" s="18"/>
      <c r="I149" s="18"/>
      <c r="J149" s="1"/>
      <c r="K149" s="1"/>
      <c r="L149" s="1"/>
      <c r="M149" s="1"/>
      <c r="N149" s="1"/>
      <c r="O149" s="80"/>
    </row>
    <row r="150" spans="1:15" s="6" customFormat="1" x14ac:dyDescent="0.2">
      <c r="A150" s="84"/>
      <c r="B150" s="10"/>
      <c r="C150" s="12"/>
      <c r="D150" s="21"/>
      <c r="E150" s="26"/>
      <c r="F150" s="222"/>
      <c r="G150" s="18"/>
      <c r="H150" s="18"/>
      <c r="I150" s="18"/>
      <c r="J150" s="1"/>
      <c r="K150" s="1"/>
      <c r="L150" s="1"/>
      <c r="M150" s="1"/>
      <c r="N150" s="1"/>
      <c r="O150" s="80"/>
    </row>
    <row r="151" spans="1:15" s="6" customFormat="1" x14ac:dyDescent="0.2">
      <c r="A151" s="84"/>
      <c r="B151" s="10"/>
      <c r="C151" s="12"/>
      <c r="D151" s="21"/>
      <c r="E151" s="26"/>
      <c r="F151" s="222"/>
      <c r="G151" s="18"/>
      <c r="H151" s="18"/>
      <c r="I151" s="18"/>
      <c r="J151" s="1"/>
      <c r="K151" s="1"/>
      <c r="L151" s="1"/>
      <c r="M151" s="1"/>
      <c r="N151" s="1"/>
      <c r="O151" s="80"/>
    </row>
    <row r="152" spans="1:15" s="6" customFormat="1" x14ac:dyDescent="0.2">
      <c r="A152" s="84"/>
      <c r="B152" s="10"/>
      <c r="C152" s="12"/>
      <c r="D152" s="21"/>
      <c r="E152" s="26"/>
      <c r="F152" s="222"/>
      <c r="G152" s="18"/>
      <c r="H152" s="18"/>
      <c r="I152" s="18"/>
      <c r="J152" s="1"/>
      <c r="K152" s="1"/>
      <c r="L152" s="1"/>
      <c r="M152" s="1"/>
      <c r="N152" s="1"/>
      <c r="O152" s="80"/>
    </row>
    <row r="153" spans="1:15" s="6" customFormat="1" x14ac:dyDescent="0.2">
      <c r="A153" s="84"/>
      <c r="B153" s="10"/>
      <c r="C153" s="12"/>
      <c r="D153" s="21"/>
      <c r="E153" s="26"/>
      <c r="F153" s="222"/>
      <c r="G153" s="18"/>
      <c r="H153" s="18"/>
      <c r="I153" s="18"/>
      <c r="J153" s="1"/>
      <c r="K153" s="1"/>
      <c r="L153" s="1"/>
      <c r="M153" s="1"/>
      <c r="N153" s="1"/>
      <c r="O153" s="80"/>
    </row>
    <row r="154" spans="1:15" s="6" customFormat="1" x14ac:dyDescent="0.2">
      <c r="A154" s="84"/>
      <c r="B154" s="10"/>
      <c r="C154" s="12"/>
      <c r="D154" s="21"/>
      <c r="E154" s="26"/>
      <c r="F154" s="222"/>
      <c r="G154" s="18"/>
      <c r="H154" s="18"/>
      <c r="I154" s="18"/>
      <c r="J154" s="1"/>
      <c r="K154" s="1"/>
      <c r="L154" s="1"/>
      <c r="M154" s="1"/>
      <c r="N154" s="1"/>
      <c r="O154" s="80"/>
    </row>
    <row r="155" spans="1:15" s="6" customFormat="1" x14ac:dyDescent="0.2">
      <c r="A155" s="84"/>
      <c r="B155" s="10"/>
      <c r="C155" s="12"/>
      <c r="D155" s="21"/>
      <c r="E155" s="26"/>
      <c r="F155" s="222"/>
      <c r="G155" s="18"/>
      <c r="H155" s="18"/>
      <c r="I155" s="18"/>
      <c r="J155" s="1"/>
      <c r="K155" s="1"/>
      <c r="L155" s="1"/>
      <c r="M155" s="1"/>
      <c r="N155" s="1"/>
      <c r="O155" s="80"/>
    </row>
    <row r="156" spans="1:15" s="6" customFormat="1" x14ac:dyDescent="0.2">
      <c r="A156" s="84"/>
      <c r="B156" s="10"/>
      <c r="C156" s="12"/>
      <c r="D156" s="21"/>
      <c r="E156" s="26"/>
      <c r="F156" s="222"/>
      <c r="G156" s="18"/>
      <c r="H156" s="18"/>
      <c r="I156" s="18"/>
      <c r="J156" s="1"/>
      <c r="K156" s="1"/>
      <c r="L156" s="1"/>
      <c r="M156" s="1"/>
      <c r="N156" s="1"/>
      <c r="O156" s="80"/>
    </row>
    <row r="157" spans="1:15" s="6" customFormat="1" x14ac:dyDescent="0.2">
      <c r="A157" s="84"/>
      <c r="B157" s="10"/>
      <c r="C157" s="12"/>
      <c r="D157" s="21"/>
      <c r="E157" s="26"/>
      <c r="F157" s="222"/>
      <c r="G157" s="18"/>
      <c r="H157" s="18"/>
      <c r="I157" s="18"/>
      <c r="J157" s="1"/>
      <c r="K157" s="1"/>
      <c r="L157" s="1"/>
      <c r="M157" s="1"/>
      <c r="N157" s="1"/>
      <c r="O157" s="80"/>
    </row>
    <row r="158" spans="1:15" s="6" customFormat="1" x14ac:dyDescent="0.2">
      <c r="A158" s="84"/>
      <c r="B158" s="10"/>
      <c r="C158" s="12"/>
      <c r="D158" s="21"/>
      <c r="E158" s="26"/>
      <c r="F158" s="222"/>
      <c r="G158" s="18"/>
      <c r="H158" s="18"/>
      <c r="I158" s="18"/>
      <c r="J158" s="1"/>
      <c r="K158" s="1"/>
      <c r="L158" s="1"/>
      <c r="M158" s="1"/>
      <c r="N158" s="1"/>
      <c r="O158" s="80"/>
    </row>
    <row r="159" spans="1:15" s="6" customFormat="1" x14ac:dyDescent="0.2">
      <c r="A159" s="84"/>
      <c r="B159" s="10"/>
      <c r="C159" s="12"/>
      <c r="D159" s="21"/>
      <c r="E159" s="26"/>
      <c r="F159" s="222"/>
      <c r="G159" s="18"/>
      <c r="H159" s="18"/>
      <c r="I159" s="18"/>
      <c r="J159" s="1"/>
      <c r="K159" s="1"/>
      <c r="L159" s="1"/>
      <c r="M159" s="1"/>
      <c r="N159" s="1"/>
      <c r="O159" s="80"/>
    </row>
    <row r="160" spans="1:15" s="6" customFormat="1" x14ac:dyDescent="0.2">
      <c r="A160" s="84"/>
      <c r="B160" s="10"/>
      <c r="C160" s="12"/>
      <c r="D160" s="21"/>
      <c r="E160" s="26"/>
      <c r="F160" s="222"/>
      <c r="G160" s="18"/>
      <c r="H160" s="18"/>
      <c r="I160" s="18"/>
      <c r="J160" s="1"/>
      <c r="K160" s="1"/>
      <c r="L160" s="1"/>
      <c r="M160" s="1"/>
      <c r="N160" s="1"/>
      <c r="O160" s="80"/>
    </row>
    <row r="161" spans="1:15" s="6" customFormat="1" x14ac:dyDescent="0.2">
      <c r="A161" s="84"/>
      <c r="B161" s="10"/>
      <c r="C161" s="12"/>
      <c r="D161" s="21"/>
      <c r="E161" s="26"/>
      <c r="F161" s="222"/>
      <c r="G161" s="18"/>
      <c r="H161" s="18"/>
      <c r="I161" s="18"/>
      <c r="J161" s="1"/>
      <c r="K161" s="1"/>
      <c r="L161" s="1"/>
      <c r="M161" s="1"/>
      <c r="N161" s="1"/>
      <c r="O161" s="80"/>
    </row>
    <row r="162" spans="1:15" s="6" customFormat="1" x14ac:dyDescent="0.2">
      <c r="A162" s="84"/>
      <c r="B162" s="10"/>
      <c r="C162" s="12"/>
      <c r="D162" s="21"/>
      <c r="E162" s="26"/>
      <c r="F162" s="222"/>
      <c r="G162" s="18"/>
      <c r="H162" s="18"/>
      <c r="I162" s="18"/>
      <c r="J162" s="1"/>
      <c r="K162" s="1"/>
      <c r="L162" s="1"/>
      <c r="M162" s="1"/>
      <c r="N162" s="1"/>
      <c r="O162" s="80"/>
    </row>
    <row r="163" spans="1:15" s="6" customFormat="1" x14ac:dyDescent="0.2">
      <c r="A163" s="84"/>
      <c r="B163" s="10"/>
      <c r="C163" s="12"/>
      <c r="D163" s="21"/>
      <c r="E163" s="26"/>
      <c r="F163" s="222"/>
      <c r="G163" s="18"/>
      <c r="H163" s="18"/>
      <c r="I163" s="18"/>
      <c r="J163" s="1"/>
      <c r="K163" s="1"/>
      <c r="L163" s="1"/>
      <c r="M163" s="1"/>
      <c r="N163" s="1"/>
      <c r="O163" s="80"/>
    </row>
    <row r="164" spans="1:15" s="6" customFormat="1" x14ac:dyDescent="0.2">
      <c r="A164" s="84"/>
      <c r="B164" s="10"/>
      <c r="C164" s="12"/>
      <c r="D164" s="21"/>
      <c r="E164" s="26"/>
      <c r="F164" s="222"/>
      <c r="G164" s="18"/>
      <c r="H164" s="18"/>
      <c r="I164" s="18"/>
      <c r="J164" s="1"/>
      <c r="K164" s="1"/>
      <c r="L164" s="1"/>
      <c r="M164" s="1"/>
      <c r="N164" s="1"/>
      <c r="O164" s="80"/>
    </row>
    <row r="165" spans="1:15" s="6" customFormat="1" x14ac:dyDescent="0.2">
      <c r="A165" s="84"/>
      <c r="B165" s="10"/>
      <c r="C165" s="12"/>
      <c r="D165" s="21"/>
      <c r="E165" s="26"/>
      <c r="F165" s="222"/>
      <c r="G165" s="18"/>
      <c r="H165" s="18"/>
      <c r="I165" s="18"/>
      <c r="J165" s="1"/>
      <c r="K165" s="1"/>
      <c r="L165" s="1"/>
      <c r="M165" s="1"/>
      <c r="N165" s="1"/>
      <c r="O165" s="80"/>
    </row>
    <row r="166" spans="1:15" s="6" customFormat="1" x14ac:dyDescent="0.2">
      <c r="A166" s="84"/>
      <c r="B166" s="10"/>
      <c r="C166" s="12"/>
      <c r="D166" s="21"/>
      <c r="E166" s="26"/>
      <c r="F166" s="222"/>
      <c r="G166" s="18"/>
      <c r="H166" s="18"/>
      <c r="I166" s="18"/>
      <c r="J166" s="1"/>
      <c r="K166" s="1"/>
      <c r="L166" s="1"/>
      <c r="M166" s="1"/>
      <c r="N166" s="1"/>
      <c r="O166" s="80"/>
    </row>
    <row r="167" spans="1:15" s="6" customFormat="1" x14ac:dyDescent="0.2">
      <c r="A167" s="84"/>
      <c r="B167" s="10"/>
      <c r="C167" s="12"/>
      <c r="D167" s="21"/>
      <c r="E167" s="26"/>
      <c r="F167" s="222"/>
      <c r="G167" s="18"/>
      <c r="H167" s="18"/>
      <c r="I167" s="18"/>
      <c r="J167" s="1"/>
      <c r="K167" s="1"/>
      <c r="L167" s="1"/>
      <c r="M167" s="1"/>
      <c r="N167" s="1"/>
      <c r="O167" s="80"/>
    </row>
    <row r="168" spans="1:15" s="6" customFormat="1" x14ac:dyDescent="0.2">
      <c r="A168" s="84"/>
      <c r="B168" s="10"/>
      <c r="C168" s="12"/>
      <c r="D168" s="21"/>
      <c r="E168" s="26"/>
      <c r="F168" s="222"/>
      <c r="G168" s="18"/>
      <c r="H168" s="18"/>
      <c r="I168" s="18"/>
      <c r="J168" s="1"/>
      <c r="K168" s="1"/>
      <c r="L168" s="1"/>
      <c r="M168" s="1"/>
      <c r="N168" s="1"/>
      <c r="O168" s="80"/>
    </row>
    <row r="169" spans="1:15" s="6" customFormat="1" x14ac:dyDescent="0.2">
      <c r="A169" s="84"/>
      <c r="B169" s="10"/>
      <c r="C169" s="12"/>
      <c r="D169" s="21"/>
      <c r="E169" s="26"/>
      <c r="F169" s="222"/>
      <c r="G169" s="18"/>
      <c r="H169" s="18"/>
      <c r="I169" s="18"/>
      <c r="J169" s="1"/>
      <c r="K169" s="1"/>
      <c r="L169" s="1"/>
      <c r="M169" s="1"/>
      <c r="N169" s="1"/>
      <c r="O169" s="80"/>
    </row>
    <row r="170" spans="1:15" s="6" customFormat="1" x14ac:dyDescent="0.2">
      <c r="A170" s="84"/>
      <c r="B170" s="10"/>
      <c r="C170" s="12"/>
      <c r="D170" s="21"/>
      <c r="E170" s="26"/>
      <c r="F170" s="222"/>
      <c r="G170" s="18"/>
      <c r="H170" s="18"/>
      <c r="I170" s="18"/>
      <c r="J170" s="1"/>
      <c r="K170" s="1"/>
      <c r="L170" s="1"/>
      <c r="M170" s="1"/>
      <c r="N170" s="1"/>
      <c r="O170" s="80"/>
    </row>
    <row r="171" spans="1:15" s="6" customFormat="1" x14ac:dyDescent="0.2">
      <c r="A171" s="84"/>
      <c r="B171" s="10"/>
      <c r="C171" s="12"/>
      <c r="D171" s="21"/>
      <c r="E171" s="26"/>
      <c r="F171" s="222"/>
      <c r="G171" s="18"/>
      <c r="H171" s="18"/>
      <c r="I171" s="18"/>
      <c r="J171" s="1"/>
      <c r="K171" s="1"/>
      <c r="L171" s="1"/>
      <c r="M171" s="1"/>
      <c r="N171" s="1"/>
      <c r="O171" s="80"/>
    </row>
    <row r="172" spans="1:15" s="6" customFormat="1" x14ac:dyDescent="0.2">
      <c r="A172" s="84"/>
      <c r="B172" s="10"/>
      <c r="C172" s="12"/>
      <c r="D172" s="21"/>
      <c r="E172" s="26"/>
      <c r="F172" s="222"/>
      <c r="G172" s="18"/>
      <c r="H172" s="18"/>
      <c r="I172" s="18"/>
      <c r="J172" s="1"/>
      <c r="K172" s="1"/>
      <c r="L172" s="1"/>
      <c r="M172" s="1"/>
      <c r="N172" s="1"/>
      <c r="O172" s="80"/>
    </row>
    <row r="173" spans="1:15" s="6" customFormat="1" x14ac:dyDescent="0.2">
      <c r="A173" s="84"/>
      <c r="B173" s="10"/>
      <c r="C173" s="12"/>
      <c r="D173" s="21"/>
      <c r="E173" s="26"/>
      <c r="F173" s="222"/>
      <c r="G173" s="18"/>
      <c r="H173" s="18"/>
      <c r="I173" s="18"/>
      <c r="J173" s="1"/>
      <c r="K173" s="1"/>
      <c r="L173" s="1"/>
      <c r="M173" s="1"/>
      <c r="N173" s="1"/>
      <c r="O173" s="80"/>
    </row>
    <row r="174" spans="1:15" s="6" customFormat="1" x14ac:dyDescent="0.2">
      <c r="A174" s="84"/>
      <c r="B174" s="10"/>
      <c r="C174" s="12"/>
      <c r="D174" s="21"/>
      <c r="E174" s="26"/>
      <c r="F174" s="222"/>
      <c r="G174" s="18"/>
      <c r="H174" s="18"/>
      <c r="I174" s="18"/>
      <c r="J174" s="1"/>
      <c r="K174" s="1"/>
      <c r="L174" s="1"/>
      <c r="M174" s="1"/>
      <c r="N174" s="1"/>
      <c r="O174" s="80"/>
    </row>
    <row r="175" spans="1:15" s="6" customFormat="1" x14ac:dyDescent="0.2">
      <c r="A175" s="84"/>
      <c r="B175" s="10"/>
      <c r="C175" s="12"/>
      <c r="D175" s="21"/>
      <c r="E175" s="26"/>
      <c r="F175" s="222"/>
      <c r="G175" s="18"/>
      <c r="H175" s="18"/>
      <c r="I175" s="18"/>
      <c r="J175" s="1"/>
      <c r="K175" s="1"/>
      <c r="L175" s="1"/>
      <c r="M175" s="1"/>
      <c r="N175" s="1"/>
      <c r="O175" s="80"/>
    </row>
    <row r="176" spans="1:15" s="6" customFormat="1" x14ac:dyDescent="0.2">
      <c r="A176" s="84"/>
      <c r="B176" s="10"/>
      <c r="C176" s="12"/>
      <c r="D176" s="21"/>
      <c r="E176" s="26"/>
      <c r="F176" s="222"/>
      <c r="G176" s="18"/>
      <c r="H176" s="18"/>
      <c r="I176" s="18"/>
      <c r="J176" s="1"/>
      <c r="K176" s="1"/>
      <c r="L176" s="1"/>
      <c r="M176" s="1"/>
      <c r="N176" s="1"/>
      <c r="O176" s="80"/>
    </row>
    <row r="177" spans="1:15" s="6" customFormat="1" x14ac:dyDescent="0.2">
      <c r="A177" s="84"/>
      <c r="B177" s="10"/>
      <c r="C177" s="12"/>
      <c r="D177" s="21"/>
      <c r="E177" s="26"/>
      <c r="F177" s="222"/>
      <c r="G177" s="18"/>
      <c r="H177" s="18"/>
      <c r="I177" s="18"/>
      <c r="J177" s="1"/>
      <c r="K177" s="1"/>
      <c r="L177" s="1"/>
      <c r="M177" s="1"/>
      <c r="N177" s="1"/>
      <c r="O177" s="80"/>
    </row>
    <row r="178" spans="1:15" s="6" customFormat="1" x14ac:dyDescent="0.2">
      <c r="A178" s="84"/>
      <c r="B178" s="10"/>
      <c r="C178" s="12"/>
      <c r="D178" s="21"/>
      <c r="E178" s="26"/>
      <c r="F178" s="222"/>
      <c r="G178" s="18"/>
      <c r="H178" s="18"/>
      <c r="I178" s="18"/>
      <c r="J178" s="1"/>
      <c r="K178" s="1"/>
      <c r="L178" s="1"/>
      <c r="M178" s="1"/>
      <c r="N178" s="1"/>
      <c r="O178" s="80"/>
    </row>
    <row r="179" spans="1:15" s="6" customFormat="1" x14ac:dyDescent="0.2">
      <c r="A179" s="84"/>
      <c r="B179" s="10"/>
      <c r="C179" s="12"/>
      <c r="D179" s="21"/>
      <c r="E179" s="26"/>
      <c r="F179" s="222"/>
      <c r="G179" s="18"/>
      <c r="H179" s="18"/>
      <c r="I179" s="18"/>
      <c r="J179" s="1"/>
      <c r="K179" s="1"/>
      <c r="L179" s="1"/>
      <c r="M179" s="1"/>
      <c r="N179" s="1"/>
      <c r="O179" s="80"/>
    </row>
    <row r="180" spans="1:15" s="6" customFormat="1" x14ac:dyDescent="0.2">
      <c r="A180" s="84"/>
      <c r="B180" s="10"/>
      <c r="C180" s="12"/>
      <c r="D180" s="21"/>
      <c r="E180" s="26"/>
      <c r="F180" s="222"/>
      <c r="G180" s="18"/>
      <c r="H180" s="18"/>
      <c r="I180" s="18"/>
      <c r="J180" s="1"/>
      <c r="K180" s="1"/>
      <c r="L180" s="1"/>
      <c r="M180" s="1"/>
      <c r="N180" s="1"/>
      <c r="O180" s="80"/>
    </row>
    <row r="181" spans="1:15" s="1" customFormat="1" x14ac:dyDescent="0.2">
      <c r="A181" s="14"/>
      <c r="B181" s="3"/>
      <c r="C181" s="12"/>
      <c r="D181" s="21"/>
      <c r="E181" s="26"/>
      <c r="F181" s="222"/>
      <c r="G181" s="18"/>
      <c r="H181" s="18"/>
      <c r="I181" s="18"/>
      <c r="O181" s="80"/>
    </row>
    <row r="182" spans="1:15" s="1" customFormat="1" x14ac:dyDescent="0.2">
      <c r="A182" s="14"/>
      <c r="B182" s="3"/>
      <c r="C182" s="12"/>
      <c r="D182" s="21"/>
      <c r="E182" s="26"/>
      <c r="F182" s="222"/>
      <c r="G182" s="18"/>
      <c r="H182" s="18"/>
      <c r="I182" s="18"/>
      <c r="O182" s="80"/>
    </row>
    <row r="183" spans="1:15" s="1" customFormat="1" x14ac:dyDescent="0.2">
      <c r="A183" s="14"/>
      <c r="B183" s="3"/>
      <c r="C183" s="12"/>
      <c r="D183" s="21"/>
      <c r="E183" s="26"/>
      <c r="F183" s="222"/>
      <c r="G183" s="18"/>
      <c r="H183" s="18"/>
      <c r="I183" s="18"/>
      <c r="O183" s="80"/>
    </row>
    <row r="184" spans="1:15" s="1" customFormat="1" x14ac:dyDescent="0.2">
      <c r="A184" s="14"/>
      <c r="B184" s="3"/>
      <c r="C184" s="12"/>
      <c r="D184" s="21"/>
      <c r="E184" s="26"/>
      <c r="F184" s="222"/>
      <c r="G184" s="18"/>
      <c r="H184" s="18"/>
      <c r="I184" s="18"/>
      <c r="O184" s="80"/>
    </row>
    <row r="185" spans="1:15" s="1" customFormat="1" x14ac:dyDescent="0.2">
      <c r="A185" s="14"/>
      <c r="B185" s="3"/>
      <c r="C185" s="12"/>
      <c r="D185" s="21"/>
      <c r="E185" s="26"/>
      <c r="F185" s="222"/>
      <c r="G185" s="18"/>
      <c r="H185" s="18"/>
      <c r="I185" s="18"/>
      <c r="O185" s="80"/>
    </row>
    <row r="186" spans="1:15" s="1" customFormat="1" x14ac:dyDescent="0.2">
      <c r="A186" s="14"/>
      <c r="B186" s="3"/>
      <c r="C186" s="12"/>
      <c r="D186" s="21"/>
      <c r="E186" s="26"/>
      <c r="F186" s="222"/>
      <c r="G186" s="18"/>
      <c r="H186" s="18"/>
      <c r="I186" s="18"/>
      <c r="O186" s="80"/>
    </row>
    <row r="187" spans="1:15" s="1" customFormat="1" x14ac:dyDescent="0.2">
      <c r="A187" s="14"/>
      <c r="B187" s="3"/>
      <c r="C187" s="12"/>
      <c r="D187" s="21"/>
      <c r="E187" s="26"/>
      <c r="F187" s="222"/>
      <c r="G187" s="18"/>
      <c r="H187" s="18"/>
      <c r="I187" s="18"/>
      <c r="O187" s="80"/>
    </row>
    <row r="188" spans="1:15" s="1" customFormat="1" x14ac:dyDescent="0.2">
      <c r="A188" s="14"/>
      <c r="B188" s="3"/>
      <c r="C188" s="12"/>
      <c r="D188" s="21"/>
      <c r="E188" s="26"/>
      <c r="F188" s="222"/>
      <c r="G188" s="18"/>
      <c r="H188" s="18"/>
      <c r="I188" s="18"/>
      <c r="O188" s="80"/>
    </row>
    <row r="189" spans="1:15" s="1" customFormat="1" x14ac:dyDescent="0.2">
      <c r="A189" s="14"/>
      <c r="B189" s="3"/>
      <c r="C189" s="12"/>
      <c r="D189" s="21"/>
      <c r="E189" s="26"/>
      <c r="F189" s="222"/>
      <c r="G189" s="18"/>
      <c r="H189" s="18"/>
      <c r="I189" s="18"/>
      <c r="O189" s="80"/>
    </row>
    <row r="190" spans="1:15" s="1" customFormat="1" x14ac:dyDescent="0.2">
      <c r="A190" s="14"/>
      <c r="B190" s="3"/>
      <c r="C190" s="12"/>
      <c r="D190" s="21"/>
      <c r="E190" s="26"/>
      <c r="F190" s="222"/>
      <c r="G190" s="18"/>
      <c r="H190" s="18"/>
      <c r="I190" s="18"/>
      <c r="O190" s="80"/>
    </row>
    <row r="191" spans="1:15" s="1" customFormat="1" x14ac:dyDescent="0.2">
      <c r="A191" s="14"/>
      <c r="B191" s="3"/>
      <c r="C191" s="12"/>
      <c r="D191" s="21"/>
      <c r="E191" s="26"/>
      <c r="F191" s="222"/>
      <c r="G191" s="18"/>
      <c r="H191" s="18"/>
      <c r="I191" s="18"/>
      <c r="O191" s="80"/>
    </row>
    <row r="192" spans="1:15" s="1" customFormat="1" x14ac:dyDescent="0.2">
      <c r="A192" s="14"/>
      <c r="B192" s="3"/>
      <c r="C192" s="12"/>
      <c r="D192" s="21"/>
      <c r="E192" s="26"/>
      <c r="F192" s="222"/>
      <c r="G192" s="18"/>
      <c r="H192" s="18"/>
      <c r="I192" s="18"/>
      <c r="O192" s="80"/>
    </row>
    <row r="193" spans="1:15" s="1" customFormat="1" x14ac:dyDescent="0.2">
      <c r="A193" s="14"/>
      <c r="B193" s="3"/>
      <c r="C193" s="12"/>
      <c r="D193" s="21"/>
      <c r="E193" s="26"/>
      <c r="F193" s="222"/>
      <c r="G193" s="18"/>
      <c r="H193" s="18"/>
      <c r="I193" s="18"/>
      <c r="O193" s="80"/>
    </row>
    <row r="194" spans="1:15" s="1" customFormat="1" x14ac:dyDescent="0.2">
      <c r="A194" s="14"/>
      <c r="B194" s="3"/>
      <c r="C194" s="12"/>
      <c r="D194" s="21"/>
      <c r="E194" s="26"/>
      <c r="F194" s="222"/>
      <c r="G194" s="18"/>
      <c r="H194" s="18"/>
      <c r="I194" s="18"/>
      <c r="O194" s="80"/>
    </row>
    <row r="195" spans="1:15" s="1" customFormat="1" x14ac:dyDescent="0.2">
      <c r="A195" s="14"/>
      <c r="B195" s="3"/>
      <c r="C195" s="12"/>
      <c r="D195" s="21"/>
      <c r="E195" s="26"/>
      <c r="F195" s="222"/>
      <c r="G195" s="18"/>
      <c r="H195" s="18"/>
      <c r="I195" s="18"/>
      <c r="O195" s="80"/>
    </row>
    <row r="196" spans="1:15" s="1" customFormat="1" x14ac:dyDescent="0.2">
      <c r="A196" s="14"/>
      <c r="B196" s="3"/>
      <c r="C196" s="12"/>
      <c r="D196" s="21"/>
      <c r="E196" s="26"/>
      <c r="F196" s="222"/>
      <c r="G196" s="18"/>
      <c r="H196" s="18"/>
      <c r="I196" s="18"/>
      <c r="O196" s="80"/>
    </row>
    <row r="197" spans="1:15" s="1" customFormat="1" x14ac:dyDescent="0.2">
      <c r="A197" s="14"/>
      <c r="B197" s="3"/>
      <c r="C197" s="12"/>
      <c r="D197" s="21"/>
      <c r="E197" s="26"/>
      <c r="F197" s="222"/>
      <c r="G197" s="18"/>
      <c r="H197" s="18"/>
      <c r="I197" s="18"/>
      <c r="O197" s="80"/>
    </row>
    <row r="198" spans="1:15" s="1" customFormat="1" x14ac:dyDescent="0.2">
      <c r="A198" s="14"/>
      <c r="B198" s="3"/>
      <c r="C198" s="12"/>
      <c r="D198" s="21"/>
      <c r="E198" s="26"/>
      <c r="F198" s="222"/>
      <c r="G198" s="18"/>
      <c r="H198" s="18"/>
      <c r="I198" s="18"/>
      <c r="O198" s="80"/>
    </row>
    <row r="199" spans="1:15" s="1" customFormat="1" x14ac:dyDescent="0.2">
      <c r="A199" s="14"/>
      <c r="B199" s="3"/>
      <c r="C199" s="12"/>
      <c r="D199" s="21"/>
      <c r="E199" s="26"/>
      <c r="F199" s="222"/>
      <c r="G199" s="18"/>
      <c r="H199" s="18"/>
      <c r="I199" s="18"/>
      <c r="O199" s="80"/>
    </row>
    <row r="200" spans="1:15" s="1" customFormat="1" x14ac:dyDescent="0.2">
      <c r="A200" s="14"/>
      <c r="B200" s="3"/>
      <c r="C200" s="12"/>
      <c r="D200" s="21"/>
      <c r="E200" s="26"/>
      <c r="F200" s="222"/>
      <c r="G200" s="18"/>
      <c r="H200" s="18"/>
      <c r="I200" s="18"/>
      <c r="O200" s="80"/>
    </row>
    <row r="201" spans="1:15" s="1" customFormat="1" x14ac:dyDescent="0.2">
      <c r="A201" s="14"/>
      <c r="B201" s="3"/>
      <c r="C201" s="12"/>
      <c r="D201" s="21"/>
      <c r="E201" s="26"/>
      <c r="F201" s="222"/>
      <c r="G201" s="18"/>
      <c r="H201" s="18"/>
      <c r="I201" s="18"/>
      <c r="O201" s="80"/>
    </row>
    <row r="202" spans="1:15" s="1" customFormat="1" x14ac:dyDescent="0.2">
      <c r="A202" s="14"/>
      <c r="B202" s="3"/>
      <c r="C202" s="12"/>
      <c r="D202" s="21"/>
      <c r="E202" s="26"/>
      <c r="F202" s="222"/>
      <c r="G202" s="18"/>
      <c r="H202" s="18"/>
      <c r="I202" s="18"/>
      <c r="O202" s="80"/>
    </row>
    <row r="203" spans="1:15" s="1" customFormat="1" x14ac:dyDescent="0.2">
      <c r="A203" s="14"/>
      <c r="B203" s="3"/>
      <c r="C203" s="12"/>
      <c r="D203" s="21"/>
      <c r="E203" s="26"/>
      <c r="F203" s="222"/>
      <c r="G203" s="18"/>
      <c r="H203" s="18"/>
      <c r="I203" s="18"/>
      <c r="O203" s="80"/>
    </row>
    <row r="204" spans="1:15" s="1" customFormat="1" x14ac:dyDescent="0.2">
      <c r="A204" s="14"/>
      <c r="B204" s="3"/>
      <c r="C204" s="12"/>
      <c r="D204" s="21"/>
      <c r="E204" s="26"/>
      <c r="F204" s="222"/>
      <c r="G204" s="18"/>
      <c r="H204" s="18"/>
      <c r="I204" s="18"/>
      <c r="O204" s="80"/>
    </row>
    <row r="205" spans="1:15" s="1" customFormat="1" x14ac:dyDescent="0.2">
      <c r="A205" s="14"/>
      <c r="B205" s="3"/>
      <c r="C205" s="12"/>
      <c r="D205" s="21"/>
      <c r="E205" s="26"/>
      <c r="F205" s="222"/>
      <c r="G205" s="18"/>
      <c r="H205" s="18"/>
      <c r="I205" s="18"/>
      <c r="O205" s="80"/>
    </row>
    <row r="206" spans="1:15" s="1" customFormat="1" x14ac:dyDescent="0.2">
      <c r="A206" s="14"/>
      <c r="B206" s="3"/>
      <c r="C206" s="12"/>
      <c r="D206" s="21"/>
      <c r="E206" s="26"/>
      <c r="F206" s="222"/>
      <c r="G206" s="18"/>
      <c r="H206" s="18"/>
      <c r="I206" s="18"/>
      <c r="O206" s="80"/>
    </row>
    <row r="207" spans="1:15" s="1" customFormat="1" x14ac:dyDescent="0.2">
      <c r="A207" s="14"/>
      <c r="B207" s="3"/>
      <c r="C207" s="12"/>
      <c r="D207" s="21"/>
      <c r="E207" s="26"/>
      <c r="F207" s="222"/>
      <c r="G207" s="18"/>
      <c r="H207" s="18"/>
      <c r="I207" s="18"/>
      <c r="O207" s="80"/>
    </row>
    <row r="208" spans="1:15" s="1" customFormat="1" x14ac:dyDescent="0.2">
      <c r="A208" s="14"/>
      <c r="B208" s="3"/>
      <c r="C208" s="12"/>
      <c r="D208" s="21"/>
      <c r="E208" s="26"/>
      <c r="F208" s="222"/>
      <c r="G208" s="18"/>
      <c r="H208" s="18"/>
      <c r="I208" s="18"/>
      <c r="O208" s="80"/>
    </row>
    <row r="209" spans="1:15" s="1" customFormat="1" x14ac:dyDescent="0.2">
      <c r="A209" s="14"/>
      <c r="B209" s="3"/>
      <c r="C209" s="12"/>
      <c r="D209" s="21"/>
      <c r="E209" s="26"/>
      <c r="F209" s="222"/>
      <c r="G209" s="18"/>
      <c r="H209" s="18"/>
      <c r="I209" s="18"/>
      <c r="O209" s="80"/>
    </row>
    <row r="210" spans="1:15" s="1" customFormat="1" x14ac:dyDescent="0.2">
      <c r="A210" s="14"/>
      <c r="B210" s="3"/>
      <c r="C210" s="12"/>
      <c r="D210" s="21"/>
      <c r="E210" s="26"/>
      <c r="F210" s="222"/>
      <c r="G210" s="18"/>
      <c r="H210" s="18"/>
      <c r="I210" s="18"/>
      <c r="O210" s="80"/>
    </row>
    <row r="211" spans="1:15" s="1" customFormat="1" x14ac:dyDescent="0.2">
      <c r="A211" s="14"/>
      <c r="B211" s="3"/>
      <c r="C211" s="12"/>
      <c r="D211" s="21"/>
      <c r="E211" s="26"/>
      <c r="F211" s="222"/>
      <c r="G211" s="18"/>
      <c r="H211" s="18"/>
      <c r="I211" s="18"/>
      <c r="O211" s="80"/>
    </row>
    <row r="212" spans="1:15" s="1" customFormat="1" x14ac:dyDescent="0.2">
      <c r="A212" s="14"/>
      <c r="B212" s="3"/>
      <c r="C212" s="12"/>
      <c r="D212" s="21"/>
      <c r="E212" s="26"/>
      <c r="F212" s="222"/>
      <c r="G212" s="18"/>
      <c r="H212" s="18"/>
      <c r="I212" s="18"/>
      <c r="O212" s="80"/>
    </row>
    <row r="213" spans="1:15" s="1" customFormat="1" x14ac:dyDescent="0.2">
      <c r="A213" s="14"/>
      <c r="B213" s="3"/>
      <c r="C213" s="12"/>
      <c r="D213" s="21"/>
      <c r="E213" s="26"/>
      <c r="F213" s="222"/>
      <c r="G213" s="18"/>
      <c r="H213" s="18"/>
      <c r="I213" s="18"/>
      <c r="O213" s="80"/>
    </row>
    <row r="214" spans="1:15" s="1" customFormat="1" x14ac:dyDescent="0.2">
      <c r="A214" s="14"/>
      <c r="B214" s="3"/>
      <c r="C214" s="12"/>
      <c r="D214" s="21"/>
      <c r="E214" s="26"/>
      <c r="F214" s="222"/>
      <c r="G214" s="18"/>
      <c r="H214" s="18"/>
      <c r="I214" s="18"/>
      <c r="O214" s="80"/>
    </row>
    <row r="215" spans="1:15" s="1" customFormat="1" x14ac:dyDescent="0.2">
      <c r="A215" s="14"/>
      <c r="B215" s="3"/>
      <c r="C215" s="12"/>
      <c r="D215" s="21"/>
      <c r="E215" s="26"/>
      <c r="F215" s="222"/>
      <c r="G215" s="18"/>
      <c r="H215" s="18"/>
      <c r="I215" s="18"/>
      <c r="O215" s="80"/>
    </row>
    <row r="216" spans="1:15" s="1" customFormat="1" x14ac:dyDescent="0.2">
      <c r="A216" s="14"/>
      <c r="B216" s="3"/>
      <c r="C216" s="12"/>
      <c r="D216" s="21"/>
      <c r="E216" s="26"/>
      <c r="F216" s="222"/>
      <c r="G216" s="18"/>
      <c r="H216" s="18"/>
      <c r="I216" s="18"/>
      <c r="O216" s="80"/>
    </row>
    <row r="217" spans="1:15" s="1" customFormat="1" x14ac:dyDescent="0.2">
      <c r="A217" s="14"/>
      <c r="B217" s="3"/>
      <c r="C217" s="12"/>
      <c r="D217" s="21"/>
      <c r="E217" s="26"/>
      <c r="F217" s="222"/>
      <c r="G217" s="18"/>
      <c r="H217" s="18"/>
      <c r="I217" s="18"/>
      <c r="O217" s="80"/>
    </row>
    <row r="218" spans="1:15" s="1" customFormat="1" x14ac:dyDescent="0.2">
      <c r="A218" s="14"/>
      <c r="B218" s="3"/>
      <c r="C218" s="12"/>
      <c r="D218" s="21"/>
      <c r="E218" s="26"/>
      <c r="F218" s="222"/>
      <c r="G218" s="18"/>
      <c r="H218" s="18"/>
      <c r="I218" s="18"/>
      <c r="O218" s="80"/>
    </row>
    <row r="219" spans="1:15" s="1" customFormat="1" x14ac:dyDescent="0.2">
      <c r="A219" s="14"/>
      <c r="B219" s="3"/>
      <c r="C219" s="12"/>
      <c r="D219" s="21"/>
      <c r="E219" s="26"/>
      <c r="F219" s="222"/>
      <c r="G219" s="18"/>
      <c r="H219" s="18"/>
      <c r="I219" s="18"/>
      <c r="O219" s="80"/>
    </row>
    <row r="220" spans="1:15" s="1" customFormat="1" x14ac:dyDescent="0.2">
      <c r="A220" s="14"/>
      <c r="B220" s="3"/>
      <c r="C220" s="12"/>
      <c r="D220" s="21"/>
      <c r="E220" s="26"/>
      <c r="F220" s="222"/>
      <c r="G220" s="18"/>
      <c r="H220" s="18"/>
      <c r="I220" s="18"/>
      <c r="O220" s="80"/>
    </row>
    <row r="221" spans="1:15" s="1" customFormat="1" x14ac:dyDescent="0.2">
      <c r="A221" s="14"/>
      <c r="B221" s="3"/>
      <c r="C221" s="12"/>
      <c r="D221" s="21"/>
      <c r="E221" s="26"/>
      <c r="F221" s="222"/>
      <c r="G221" s="18"/>
      <c r="H221" s="18"/>
      <c r="I221" s="18"/>
      <c r="O221" s="80"/>
    </row>
    <row r="222" spans="1:15" s="1" customFormat="1" x14ac:dyDescent="0.2">
      <c r="A222" s="14"/>
      <c r="B222" s="3"/>
      <c r="C222" s="12"/>
      <c r="D222" s="21"/>
      <c r="E222" s="26"/>
      <c r="F222" s="222"/>
      <c r="G222" s="18"/>
      <c r="H222" s="18"/>
      <c r="I222" s="18"/>
      <c r="O222" s="80"/>
    </row>
    <row r="223" spans="1:15" s="1" customFormat="1" x14ac:dyDescent="0.2">
      <c r="A223" s="14"/>
      <c r="B223" s="3"/>
      <c r="C223" s="12"/>
      <c r="D223" s="21"/>
      <c r="E223" s="26"/>
      <c r="F223" s="222"/>
      <c r="G223" s="18"/>
      <c r="H223" s="18"/>
      <c r="I223" s="18"/>
      <c r="O223" s="80"/>
    </row>
    <row r="224" spans="1:15" s="1" customFormat="1" x14ac:dyDescent="0.2">
      <c r="A224" s="14"/>
      <c r="B224" s="3"/>
      <c r="C224" s="12"/>
      <c r="D224" s="21"/>
      <c r="E224" s="26"/>
      <c r="F224" s="222"/>
      <c r="G224" s="18"/>
      <c r="H224" s="18"/>
      <c r="I224" s="18"/>
      <c r="O224" s="80"/>
    </row>
    <row r="225" spans="1:15" s="1" customFormat="1" x14ac:dyDescent="0.2">
      <c r="A225" s="14"/>
      <c r="B225" s="3"/>
      <c r="C225" s="12"/>
      <c r="D225" s="21"/>
      <c r="E225" s="26"/>
      <c r="F225" s="222"/>
      <c r="G225" s="18"/>
      <c r="H225" s="18"/>
      <c r="I225" s="18"/>
      <c r="O225" s="80"/>
    </row>
    <row r="226" spans="1:15" s="1" customFormat="1" x14ac:dyDescent="0.2">
      <c r="A226" s="14"/>
      <c r="B226" s="3"/>
      <c r="C226" s="12"/>
      <c r="D226" s="21"/>
      <c r="E226" s="26"/>
      <c r="F226" s="222"/>
      <c r="G226" s="18"/>
      <c r="H226" s="18"/>
      <c r="I226" s="18"/>
      <c r="O226" s="80"/>
    </row>
    <row r="227" spans="1:15" s="1" customFormat="1" x14ac:dyDescent="0.2">
      <c r="A227" s="14"/>
      <c r="B227" s="3"/>
      <c r="C227" s="12"/>
      <c r="D227" s="21"/>
      <c r="E227" s="26"/>
      <c r="F227" s="222"/>
      <c r="G227" s="18"/>
      <c r="H227" s="18"/>
      <c r="I227" s="18"/>
      <c r="O227" s="80"/>
    </row>
    <row r="228" spans="1:15" s="1" customFormat="1" x14ac:dyDescent="0.2">
      <c r="A228" s="14"/>
      <c r="B228" s="3"/>
      <c r="C228" s="12"/>
      <c r="D228" s="21"/>
      <c r="E228" s="26"/>
      <c r="F228" s="222"/>
      <c r="G228" s="18"/>
      <c r="H228" s="18"/>
      <c r="I228" s="18"/>
      <c r="O228" s="80"/>
    </row>
    <row r="229" spans="1:15" s="1" customFormat="1" x14ac:dyDescent="0.2">
      <c r="A229" s="14"/>
      <c r="B229" s="3"/>
      <c r="C229" s="12"/>
      <c r="D229" s="21"/>
      <c r="E229" s="26"/>
      <c r="F229" s="222"/>
      <c r="G229" s="18"/>
      <c r="H229" s="18"/>
      <c r="I229" s="18"/>
      <c r="O229" s="80"/>
    </row>
    <row r="230" spans="1:15" s="1" customFormat="1" x14ac:dyDescent="0.2">
      <c r="A230" s="14"/>
      <c r="B230" s="3"/>
      <c r="C230" s="12"/>
      <c r="D230" s="21"/>
      <c r="E230" s="26"/>
      <c r="F230" s="222"/>
      <c r="G230" s="18"/>
      <c r="H230" s="18"/>
      <c r="I230" s="18"/>
      <c r="O230" s="80"/>
    </row>
    <row r="231" spans="1:15" s="1" customFormat="1" x14ac:dyDescent="0.2">
      <c r="A231" s="14"/>
      <c r="B231" s="3"/>
      <c r="C231" s="12"/>
      <c r="D231" s="21"/>
      <c r="E231" s="26"/>
      <c r="F231" s="222"/>
      <c r="G231" s="18"/>
      <c r="H231" s="18"/>
      <c r="I231" s="18"/>
      <c r="O231" s="80"/>
    </row>
    <row r="232" spans="1:15" s="1" customFormat="1" x14ac:dyDescent="0.2">
      <c r="A232" s="14"/>
      <c r="B232" s="3"/>
      <c r="C232" s="12"/>
      <c r="D232" s="21"/>
      <c r="E232" s="26"/>
      <c r="F232" s="222"/>
      <c r="G232" s="18"/>
      <c r="H232" s="18"/>
      <c r="I232" s="18"/>
      <c r="O232" s="80"/>
    </row>
    <row r="233" spans="1:15" s="1" customFormat="1" x14ac:dyDescent="0.2">
      <c r="A233" s="14"/>
      <c r="B233" s="3"/>
      <c r="C233" s="12"/>
      <c r="D233" s="21"/>
      <c r="E233" s="26"/>
      <c r="F233" s="222"/>
      <c r="G233" s="18"/>
      <c r="H233" s="18"/>
      <c r="I233" s="18"/>
      <c r="O233" s="80"/>
    </row>
    <row r="234" spans="1:15" s="1" customFormat="1" x14ac:dyDescent="0.2">
      <c r="A234" s="14"/>
      <c r="B234" s="3"/>
      <c r="C234" s="12"/>
      <c r="D234" s="21"/>
      <c r="E234" s="26"/>
      <c r="F234" s="222"/>
      <c r="G234" s="18"/>
      <c r="H234" s="18"/>
      <c r="I234" s="18"/>
      <c r="O234" s="80"/>
    </row>
    <row r="235" spans="1:15" s="1" customFormat="1" x14ac:dyDescent="0.2">
      <c r="A235" s="14"/>
      <c r="B235" s="3"/>
      <c r="C235" s="12"/>
      <c r="D235" s="21"/>
      <c r="E235" s="26"/>
      <c r="F235" s="222"/>
      <c r="G235" s="18"/>
      <c r="H235" s="18"/>
      <c r="I235" s="18"/>
      <c r="O235" s="80"/>
    </row>
    <row r="236" spans="1:15" s="1" customFormat="1" x14ac:dyDescent="0.2">
      <c r="A236" s="14"/>
      <c r="B236" s="3"/>
      <c r="C236" s="12"/>
      <c r="D236" s="21"/>
      <c r="E236" s="26"/>
      <c r="F236" s="222"/>
      <c r="G236" s="18"/>
      <c r="H236" s="18"/>
      <c r="I236" s="18"/>
      <c r="O236" s="80"/>
    </row>
    <row r="237" spans="1:15" s="1" customFormat="1" x14ac:dyDescent="0.2">
      <c r="A237" s="14"/>
      <c r="B237" s="3"/>
      <c r="C237" s="12"/>
      <c r="D237" s="21"/>
      <c r="E237" s="26"/>
      <c r="F237" s="222"/>
      <c r="G237" s="18"/>
      <c r="H237" s="18"/>
      <c r="I237" s="18"/>
      <c r="O237" s="80"/>
    </row>
    <row r="238" spans="1:15" s="1" customFormat="1" x14ac:dyDescent="0.2">
      <c r="A238" s="14"/>
      <c r="B238" s="3"/>
      <c r="C238" s="12"/>
      <c r="D238" s="21"/>
      <c r="E238" s="26"/>
      <c r="F238" s="222"/>
      <c r="G238" s="18"/>
      <c r="H238" s="18"/>
      <c r="I238" s="18"/>
      <c r="O238" s="80"/>
    </row>
    <row r="239" spans="1:15" s="1" customFormat="1" x14ac:dyDescent="0.2">
      <c r="A239" s="14"/>
      <c r="B239" s="3"/>
      <c r="C239" s="12"/>
      <c r="D239" s="21"/>
      <c r="E239" s="26"/>
      <c r="F239" s="222"/>
      <c r="G239" s="18"/>
      <c r="H239" s="18"/>
      <c r="I239" s="18"/>
      <c r="O239" s="80"/>
    </row>
    <row r="240" spans="1:15" s="1" customFormat="1" x14ac:dyDescent="0.2">
      <c r="A240" s="14"/>
      <c r="B240" s="3"/>
      <c r="C240" s="12"/>
      <c r="D240" s="21"/>
      <c r="E240" s="26"/>
      <c r="F240" s="222"/>
      <c r="G240" s="18"/>
      <c r="H240" s="18"/>
      <c r="I240" s="18"/>
      <c r="O240" s="80"/>
    </row>
    <row r="241" spans="1:15" s="1" customFormat="1" x14ac:dyDescent="0.2">
      <c r="A241" s="14"/>
      <c r="B241" s="3"/>
      <c r="C241" s="12"/>
      <c r="D241" s="21"/>
      <c r="E241" s="26"/>
      <c r="F241" s="222"/>
      <c r="G241" s="18"/>
      <c r="H241" s="18"/>
      <c r="I241" s="18"/>
      <c r="O241" s="80"/>
    </row>
    <row r="242" spans="1:15" s="1" customFormat="1" x14ac:dyDescent="0.2">
      <c r="A242" s="14"/>
      <c r="B242" s="3"/>
      <c r="C242" s="12"/>
      <c r="D242" s="21"/>
      <c r="E242" s="26"/>
      <c r="F242" s="222"/>
      <c r="G242" s="18"/>
      <c r="H242" s="18"/>
      <c r="I242" s="18"/>
      <c r="O242" s="80"/>
    </row>
    <row r="243" spans="1:15" s="1" customFormat="1" x14ac:dyDescent="0.2">
      <c r="A243" s="14"/>
      <c r="B243" s="3"/>
      <c r="C243" s="12"/>
      <c r="D243" s="21"/>
      <c r="E243" s="26"/>
      <c r="F243" s="222"/>
      <c r="G243" s="18"/>
      <c r="H243" s="18"/>
      <c r="I243" s="18"/>
      <c r="O243" s="80"/>
    </row>
    <row r="244" spans="1:15" s="1" customFormat="1" x14ac:dyDescent="0.2">
      <c r="A244" s="14"/>
      <c r="B244" s="3"/>
      <c r="C244" s="12"/>
      <c r="D244" s="21"/>
      <c r="E244" s="26"/>
      <c r="F244" s="222"/>
      <c r="G244" s="18"/>
      <c r="H244" s="18"/>
      <c r="I244" s="18"/>
      <c r="O244" s="80"/>
    </row>
    <row r="245" spans="1:15" s="1" customFormat="1" x14ac:dyDescent="0.2">
      <c r="A245" s="14"/>
      <c r="B245" s="3"/>
      <c r="C245" s="12"/>
      <c r="D245" s="21"/>
      <c r="E245" s="26"/>
      <c r="F245" s="222"/>
      <c r="G245" s="18"/>
      <c r="H245" s="18"/>
      <c r="I245" s="18"/>
      <c r="O245" s="80"/>
    </row>
    <row r="246" spans="1:15" s="1" customFormat="1" x14ac:dyDescent="0.2">
      <c r="A246" s="14"/>
      <c r="B246" s="3"/>
      <c r="C246" s="12"/>
      <c r="D246" s="21"/>
      <c r="E246" s="26"/>
      <c r="F246" s="222"/>
      <c r="G246" s="18"/>
      <c r="H246" s="18"/>
      <c r="I246" s="18"/>
      <c r="O246" s="80"/>
    </row>
    <row r="247" spans="1:15" s="1" customFormat="1" x14ac:dyDescent="0.2">
      <c r="A247" s="14"/>
      <c r="B247" s="3"/>
      <c r="C247" s="12"/>
      <c r="D247" s="21"/>
      <c r="E247" s="26"/>
      <c r="F247" s="222"/>
      <c r="G247" s="18"/>
      <c r="H247" s="18"/>
      <c r="I247" s="18"/>
      <c r="O247" s="80"/>
    </row>
    <row r="248" spans="1:15" s="1" customFormat="1" x14ac:dyDescent="0.2">
      <c r="A248" s="14"/>
      <c r="B248" s="3"/>
      <c r="C248" s="12"/>
      <c r="D248" s="21"/>
      <c r="E248" s="26"/>
      <c r="F248" s="222"/>
      <c r="G248" s="18"/>
      <c r="H248" s="18"/>
      <c r="I248" s="18"/>
      <c r="O248" s="80"/>
    </row>
    <row r="249" spans="1:15" s="1" customFormat="1" x14ac:dyDescent="0.2">
      <c r="A249" s="14"/>
      <c r="B249" s="3"/>
      <c r="C249" s="12"/>
      <c r="D249" s="21"/>
      <c r="E249" s="26"/>
      <c r="F249" s="222"/>
      <c r="G249" s="18"/>
      <c r="H249" s="18"/>
      <c r="I249" s="18"/>
      <c r="O249" s="80"/>
    </row>
    <row r="250" spans="1:15" s="1" customFormat="1" x14ac:dyDescent="0.2">
      <c r="A250" s="14"/>
      <c r="B250" s="3"/>
      <c r="C250" s="12"/>
      <c r="D250" s="21"/>
      <c r="E250" s="26"/>
      <c r="F250" s="222"/>
      <c r="G250" s="18"/>
      <c r="H250" s="18"/>
      <c r="I250" s="18"/>
      <c r="O250" s="80"/>
    </row>
    <row r="251" spans="1:15" s="1" customFormat="1" x14ac:dyDescent="0.2">
      <c r="A251" s="14"/>
      <c r="B251" s="3"/>
      <c r="C251" s="12"/>
      <c r="D251" s="21"/>
      <c r="E251" s="26"/>
      <c r="F251" s="222"/>
      <c r="G251" s="18"/>
      <c r="H251" s="18"/>
      <c r="I251" s="18"/>
      <c r="O251" s="80"/>
    </row>
    <row r="252" spans="1:15" s="1" customFormat="1" x14ac:dyDescent="0.2">
      <c r="A252" s="14"/>
      <c r="B252" s="3"/>
      <c r="C252" s="12"/>
      <c r="D252" s="21"/>
      <c r="E252" s="26"/>
      <c r="F252" s="222"/>
      <c r="G252" s="18"/>
      <c r="H252" s="18"/>
      <c r="I252" s="18"/>
      <c r="O252" s="80"/>
    </row>
    <row r="253" spans="1:15" s="1" customFormat="1" x14ac:dyDescent="0.2">
      <c r="A253" s="14"/>
      <c r="B253" s="3"/>
      <c r="C253" s="12"/>
      <c r="D253" s="21"/>
      <c r="E253" s="26"/>
      <c r="F253" s="222"/>
      <c r="G253" s="18"/>
      <c r="H253" s="18"/>
      <c r="I253" s="18"/>
      <c r="O253" s="80"/>
    </row>
    <row r="254" spans="1:15" s="1" customFormat="1" x14ac:dyDescent="0.2">
      <c r="A254" s="14"/>
      <c r="B254" s="3"/>
      <c r="C254" s="12"/>
      <c r="D254" s="21"/>
      <c r="E254" s="26"/>
      <c r="F254" s="222"/>
      <c r="G254" s="18"/>
      <c r="H254" s="18"/>
      <c r="I254" s="18"/>
      <c r="O254" s="80"/>
    </row>
    <row r="255" spans="1:15" s="1" customFormat="1" x14ac:dyDescent="0.2">
      <c r="A255" s="14"/>
      <c r="B255" s="3"/>
      <c r="C255" s="12"/>
      <c r="D255" s="21"/>
      <c r="E255" s="26"/>
      <c r="F255" s="222"/>
      <c r="G255" s="18"/>
      <c r="H255" s="18"/>
      <c r="I255" s="18"/>
      <c r="O255" s="80"/>
    </row>
    <row r="256" spans="1:15" s="1" customFormat="1" x14ac:dyDescent="0.2">
      <c r="A256" s="14"/>
      <c r="B256" s="3"/>
      <c r="C256" s="12"/>
      <c r="D256" s="21"/>
      <c r="E256" s="26"/>
      <c r="F256" s="222"/>
      <c r="G256" s="18"/>
      <c r="H256" s="18"/>
      <c r="I256" s="18"/>
      <c r="O256" s="80"/>
    </row>
    <row r="257" spans="1:15" s="1" customFormat="1" x14ac:dyDescent="0.2">
      <c r="A257" s="14"/>
      <c r="B257" s="3"/>
      <c r="C257" s="12"/>
      <c r="D257" s="21"/>
      <c r="E257" s="26"/>
      <c r="F257" s="222"/>
      <c r="G257" s="18"/>
      <c r="H257" s="18"/>
      <c r="I257" s="18"/>
      <c r="O257" s="80"/>
    </row>
    <row r="258" spans="1:15" s="1" customFormat="1" x14ac:dyDescent="0.2">
      <c r="A258" s="14"/>
      <c r="B258" s="3"/>
      <c r="C258" s="12"/>
      <c r="D258" s="21"/>
      <c r="E258" s="26"/>
      <c r="F258" s="222"/>
      <c r="G258" s="18"/>
      <c r="H258" s="18"/>
      <c r="I258" s="18"/>
      <c r="O258" s="80"/>
    </row>
    <row r="259" spans="1:15" s="1" customFormat="1" x14ac:dyDescent="0.2">
      <c r="A259" s="14"/>
      <c r="B259" s="3"/>
      <c r="C259" s="12"/>
      <c r="D259" s="21"/>
      <c r="E259" s="26"/>
      <c r="F259" s="222"/>
      <c r="G259" s="18"/>
      <c r="H259" s="18"/>
      <c r="I259" s="18"/>
      <c r="O259" s="80"/>
    </row>
    <row r="260" spans="1:15" s="1" customFormat="1" x14ac:dyDescent="0.2">
      <c r="A260" s="14"/>
      <c r="B260" s="3"/>
      <c r="C260" s="12"/>
      <c r="D260" s="21"/>
      <c r="E260" s="26"/>
      <c r="F260" s="222"/>
      <c r="G260" s="18"/>
      <c r="H260" s="18"/>
      <c r="I260" s="18"/>
      <c r="O260" s="80"/>
    </row>
    <row r="261" spans="1:15" s="1" customFormat="1" x14ac:dyDescent="0.2">
      <c r="A261" s="14"/>
      <c r="B261" s="3"/>
      <c r="C261" s="12"/>
      <c r="D261" s="21"/>
      <c r="E261" s="26"/>
      <c r="F261" s="222"/>
      <c r="G261" s="18"/>
      <c r="H261" s="18"/>
      <c r="I261" s="18"/>
      <c r="O261" s="80"/>
    </row>
    <row r="262" spans="1:15" s="1" customFormat="1" x14ac:dyDescent="0.2">
      <c r="A262" s="14"/>
      <c r="B262" s="3"/>
      <c r="C262" s="12"/>
      <c r="D262" s="21"/>
      <c r="E262" s="26"/>
      <c r="F262" s="222"/>
      <c r="G262" s="18"/>
      <c r="H262" s="18"/>
      <c r="I262" s="18"/>
      <c r="O262" s="80"/>
    </row>
    <row r="263" spans="1:15" s="1" customFormat="1" x14ac:dyDescent="0.2">
      <c r="A263" s="14"/>
      <c r="B263" s="3"/>
      <c r="C263" s="12"/>
      <c r="D263" s="21"/>
      <c r="E263" s="26"/>
      <c r="F263" s="222"/>
      <c r="G263" s="18"/>
      <c r="H263" s="18"/>
      <c r="I263" s="18"/>
      <c r="O263" s="80"/>
    </row>
    <row r="264" spans="1:15" s="1" customFormat="1" x14ac:dyDescent="0.2">
      <c r="A264" s="14"/>
      <c r="B264" s="3"/>
      <c r="C264" s="12"/>
      <c r="D264" s="21"/>
      <c r="E264" s="26"/>
      <c r="F264" s="222"/>
      <c r="G264" s="18"/>
      <c r="H264" s="18"/>
      <c r="I264" s="18"/>
      <c r="O264" s="80"/>
    </row>
    <row r="265" spans="1:15" s="1" customFormat="1" x14ac:dyDescent="0.2">
      <c r="A265" s="14"/>
      <c r="B265" s="3"/>
      <c r="C265" s="12"/>
      <c r="D265" s="21"/>
      <c r="E265" s="26"/>
      <c r="F265" s="222"/>
      <c r="G265" s="18"/>
      <c r="H265" s="18"/>
      <c r="I265" s="18"/>
      <c r="O265" s="80"/>
    </row>
    <row r="266" spans="1:15" s="1" customFormat="1" x14ac:dyDescent="0.2">
      <c r="A266" s="14"/>
      <c r="B266" s="3"/>
      <c r="C266" s="12"/>
      <c r="D266" s="21"/>
      <c r="E266" s="26"/>
      <c r="F266" s="222"/>
      <c r="G266" s="18"/>
      <c r="H266" s="18"/>
      <c r="I266" s="18"/>
      <c r="O266" s="80"/>
    </row>
    <row r="267" spans="1:15" s="1" customFormat="1" x14ac:dyDescent="0.2">
      <c r="A267" s="14"/>
      <c r="B267" s="3"/>
      <c r="C267" s="12"/>
      <c r="D267" s="21"/>
      <c r="E267" s="26"/>
      <c r="F267" s="222"/>
      <c r="G267" s="18"/>
      <c r="H267" s="18"/>
      <c r="I267" s="18"/>
      <c r="O267" s="80"/>
    </row>
    <row r="268" spans="1:15" s="1" customFormat="1" x14ac:dyDescent="0.2">
      <c r="A268" s="14"/>
      <c r="B268" s="3"/>
      <c r="C268" s="12"/>
      <c r="D268" s="21"/>
      <c r="E268" s="26"/>
      <c r="F268" s="222"/>
      <c r="G268" s="18"/>
      <c r="H268" s="18"/>
      <c r="I268" s="18"/>
      <c r="O268" s="80"/>
    </row>
    <row r="269" spans="1:15" s="1" customFormat="1" x14ac:dyDescent="0.2">
      <c r="A269" s="14"/>
      <c r="B269" s="3"/>
      <c r="C269" s="12"/>
      <c r="D269" s="21"/>
      <c r="E269" s="26"/>
      <c r="F269" s="222"/>
      <c r="G269" s="18"/>
      <c r="H269" s="18"/>
      <c r="I269" s="18"/>
      <c r="O269" s="80"/>
    </row>
    <row r="270" spans="1:15" s="1" customFormat="1" x14ac:dyDescent="0.2">
      <c r="A270" s="14"/>
      <c r="B270" s="3"/>
      <c r="C270" s="12"/>
      <c r="D270" s="21"/>
      <c r="E270" s="26"/>
      <c r="F270" s="222"/>
      <c r="G270" s="18"/>
      <c r="H270" s="18"/>
      <c r="I270" s="18"/>
      <c r="O270" s="80"/>
    </row>
    <row r="271" spans="1:15" s="1" customFormat="1" x14ac:dyDescent="0.2">
      <c r="A271" s="14"/>
      <c r="B271" s="3"/>
      <c r="C271" s="12"/>
      <c r="D271" s="21"/>
      <c r="E271" s="26"/>
      <c r="F271" s="222"/>
      <c r="G271" s="18"/>
      <c r="H271" s="18"/>
      <c r="I271" s="18"/>
      <c r="O271" s="80"/>
    </row>
    <row r="272" spans="1:15" s="1" customFormat="1" x14ac:dyDescent="0.2">
      <c r="A272" s="14"/>
      <c r="B272" s="3"/>
      <c r="C272" s="12"/>
      <c r="D272" s="21"/>
      <c r="E272" s="26"/>
      <c r="F272" s="222"/>
      <c r="G272" s="18"/>
      <c r="H272" s="18"/>
      <c r="I272" s="18"/>
      <c r="O272" s="80"/>
    </row>
    <row r="273" spans="1:15" s="1" customFormat="1" x14ac:dyDescent="0.2">
      <c r="A273" s="14"/>
      <c r="B273" s="3"/>
      <c r="C273" s="12"/>
      <c r="D273" s="21"/>
      <c r="E273" s="26"/>
      <c r="F273" s="222"/>
      <c r="G273" s="18"/>
      <c r="H273" s="18"/>
      <c r="I273" s="18"/>
      <c r="O273" s="80"/>
    </row>
    <row r="274" spans="1:15" s="1" customFormat="1" x14ac:dyDescent="0.2">
      <c r="A274" s="14"/>
      <c r="B274" s="3"/>
      <c r="C274" s="12"/>
      <c r="D274" s="21"/>
      <c r="E274" s="26"/>
      <c r="F274" s="222"/>
      <c r="G274" s="18"/>
      <c r="H274" s="18"/>
      <c r="I274" s="18"/>
      <c r="O274" s="80"/>
    </row>
    <row r="275" spans="1:15" s="1" customFormat="1" x14ac:dyDescent="0.2">
      <c r="A275" s="14"/>
      <c r="B275" s="3"/>
      <c r="C275" s="12"/>
      <c r="D275" s="21"/>
      <c r="E275" s="26"/>
      <c r="F275" s="222"/>
      <c r="G275" s="18"/>
      <c r="H275" s="18"/>
      <c r="I275" s="18"/>
      <c r="O275" s="80"/>
    </row>
    <row r="276" spans="1:15" s="1" customFormat="1" x14ac:dyDescent="0.2">
      <c r="A276" s="14"/>
      <c r="B276" s="3"/>
      <c r="C276" s="12"/>
      <c r="D276" s="21"/>
      <c r="E276" s="26"/>
      <c r="F276" s="222"/>
      <c r="G276" s="18"/>
      <c r="H276" s="18"/>
      <c r="I276" s="18"/>
      <c r="O276" s="80"/>
    </row>
    <row r="277" spans="1:15" s="1" customFormat="1" x14ac:dyDescent="0.2">
      <c r="A277" s="14"/>
      <c r="B277" s="3"/>
      <c r="C277" s="12"/>
      <c r="D277" s="21"/>
      <c r="E277" s="26"/>
      <c r="F277" s="222"/>
      <c r="G277" s="18"/>
      <c r="H277" s="18"/>
      <c r="I277" s="18"/>
      <c r="O277" s="80"/>
    </row>
    <row r="278" spans="1:15" s="1" customFormat="1" x14ac:dyDescent="0.2">
      <c r="A278" s="14"/>
      <c r="B278" s="3"/>
      <c r="C278" s="12"/>
      <c r="D278" s="21"/>
      <c r="E278" s="26"/>
      <c r="F278" s="222"/>
      <c r="G278" s="18"/>
      <c r="H278" s="18"/>
      <c r="I278" s="18"/>
      <c r="O278" s="80"/>
    </row>
    <row r="279" spans="1:15" s="1" customFormat="1" x14ac:dyDescent="0.2">
      <c r="A279" s="14"/>
      <c r="B279" s="3"/>
      <c r="C279" s="12"/>
      <c r="D279" s="21"/>
      <c r="E279" s="26"/>
      <c r="F279" s="222"/>
      <c r="G279" s="18"/>
      <c r="H279" s="18"/>
      <c r="I279" s="18"/>
      <c r="O279" s="80"/>
    </row>
    <row r="280" spans="1:15" s="1" customFormat="1" x14ac:dyDescent="0.2">
      <c r="A280" s="14"/>
      <c r="B280" s="3"/>
      <c r="C280" s="12"/>
      <c r="D280" s="21"/>
      <c r="E280" s="26"/>
      <c r="F280" s="222"/>
      <c r="G280" s="18"/>
      <c r="H280" s="18"/>
      <c r="I280" s="18"/>
      <c r="O280" s="80"/>
    </row>
    <row r="281" spans="1:15" s="1" customFormat="1" x14ac:dyDescent="0.2">
      <c r="A281" s="14"/>
      <c r="B281" s="3"/>
      <c r="C281" s="12"/>
      <c r="D281" s="21"/>
      <c r="E281" s="26"/>
      <c r="F281" s="222"/>
      <c r="G281" s="18"/>
      <c r="H281" s="18"/>
      <c r="I281" s="18"/>
      <c r="O281" s="80"/>
    </row>
    <row r="282" spans="1:15" s="1" customFormat="1" x14ac:dyDescent="0.2">
      <c r="A282" s="14"/>
      <c r="B282" s="3"/>
      <c r="C282" s="12"/>
      <c r="D282" s="21"/>
      <c r="E282" s="26"/>
      <c r="F282" s="222"/>
      <c r="G282" s="18"/>
      <c r="H282" s="18"/>
      <c r="I282" s="18"/>
      <c r="O282" s="80"/>
    </row>
    <row r="283" spans="1:15" s="1" customFormat="1" x14ac:dyDescent="0.2">
      <c r="A283" s="14"/>
      <c r="B283" s="3"/>
      <c r="C283" s="12"/>
      <c r="D283" s="21"/>
      <c r="E283" s="26"/>
      <c r="F283" s="222"/>
      <c r="G283" s="18"/>
      <c r="H283" s="18"/>
      <c r="I283" s="18"/>
      <c r="O283" s="80"/>
    </row>
    <row r="284" spans="1:15" s="1" customFormat="1" x14ac:dyDescent="0.2">
      <c r="A284" s="14"/>
      <c r="B284" s="3"/>
      <c r="C284" s="12"/>
      <c r="D284" s="21"/>
      <c r="E284" s="26"/>
      <c r="F284" s="222"/>
      <c r="G284" s="18"/>
      <c r="H284" s="18"/>
      <c r="I284" s="18"/>
      <c r="O284" s="80"/>
    </row>
    <row r="285" spans="1:15" s="1" customFormat="1" x14ac:dyDescent="0.2">
      <c r="A285" s="14"/>
      <c r="B285" s="3"/>
      <c r="C285" s="12"/>
      <c r="D285" s="21"/>
      <c r="E285" s="26"/>
      <c r="F285" s="222"/>
      <c r="G285" s="18"/>
      <c r="H285" s="18"/>
      <c r="I285" s="18"/>
      <c r="O285" s="80"/>
    </row>
    <row r="286" spans="1:15" s="1" customFormat="1" x14ac:dyDescent="0.2">
      <c r="A286" s="14"/>
      <c r="B286" s="3"/>
      <c r="C286" s="12"/>
      <c r="D286" s="21"/>
      <c r="E286" s="26"/>
      <c r="F286" s="222"/>
      <c r="G286" s="18"/>
      <c r="H286" s="18"/>
      <c r="I286" s="18"/>
      <c r="O286" s="80"/>
    </row>
    <row r="287" spans="1:15" s="1" customFormat="1" x14ac:dyDescent="0.2">
      <c r="A287" s="14"/>
      <c r="B287" s="3"/>
      <c r="C287" s="12"/>
      <c r="D287" s="21"/>
      <c r="E287" s="26"/>
      <c r="F287" s="222"/>
      <c r="G287" s="18"/>
      <c r="H287" s="18"/>
      <c r="I287" s="18"/>
      <c r="O287" s="80"/>
    </row>
    <row r="288" spans="1:15" s="1" customFormat="1" x14ac:dyDescent="0.2">
      <c r="A288" s="14"/>
      <c r="B288" s="3"/>
      <c r="C288" s="12"/>
      <c r="D288" s="21"/>
      <c r="E288" s="26"/>
      <c r="F288" s="222"/>
      <c r="G288" s="18"/>
      <c r="H288" s="18"/>
      <c r="I288" s="18"/>
      <c r="O288" s="80"/>
    </row>
    <row r="289" spans="1:15" s="1" customFormat="1" x14ac:dyDescent="0.2">
      <c r="A289" s="14"/>
      <c r="B289" s="3"/>
      <c r="C289" s="12"/>
      <c r="D289" s="21"/>
      <c r="E289" s="26"/>
      <c r="F289" s="222"/>
      <c r="G289" s="18"/>
      <c r="H289" s="18"/>
      <c r="I289" s="18"/>
      <c r="O289" s="80"/>
    </row>
    <row r="290" spans="1:15" s="1" customFormat="1" x14ac:dyDescent="0.2">
      <c r="A290" s="14"/>
      <c r="B290" s="3"/>
      <c r="C290" s="12"/>
      <c r="D290" s="21"/>
      <c r="E290" s="26"/>
      <c r="F290" s="222"/>
      <c r="G290" s="18"/>
      <c r="H290" s="18"/>
      <c r="I290" s="18"/>
      <c r="O290" s="80"/>
    </row>
    <row r="291" spans="1:15" s="1" customFormat="1" x14ac:dyDescent="0.2">
      <c r="A291" s="14"/>
      <c r="B291" s="3"/>
      <c r="C291" s="12"/>
      <c r="D291" s="21"/>
      <c r="E291" s="26"/>
      <c r="F291" s="222"/>
      <c r="G291" s="18"/>
      <c r="H291" s="18"/>
      <c r="I291" s="18"/>
      <c r="O291" s="80"/>
    </row>
    <row r="292" spans="1:15" s="1" customFormat="1" x14ac:dyDescent="0.2">
      <c r="A292" s="14"/>
      <c r="B292" s="3"/>
      <c r="C292" s="12"/>
      <c r="D292" s="21"/>
      <c r="E292" s="26"/>
      <c r="F292" s="222"/>
      <c r="G292" s="18"/>
      <c r="H292" s="18"/>
      <c r="I292" s="18"/>
      <c r="O292" s="80"/>
    </row>
    <row r="293" spans="1:15" s="1" customFormat="1" x14ac:dyDescent="0.2">
      <c r="A293" s="14"/>
      <c r="B293" s="3"/>
      <c r="C293" s="12"/>
      <c r="D293" s="21"/>
      <c r="E293" s="26"/>
      <c r="F293" s="222"/>
      <c r="G293" s="18"/>
      <c r="H293" s="18"/>
      <c r="I293" s="18"/>
      <c r="O293" s="80"/>
    </row>
    <row r="294" spans="1:15" s="1" customFormat="1" x14ac:dyDescent="0.2">
      <c r="A294" s="14"/>
      <c r="B294" s="3"/>
      <c r="C294" s="12"/>
      <c r="D294" s="21"/>
      <c r="E294" s="26"/>
      <c r="F294" s="222"/>
      <c r="G294" s="18"/>
      <c r="H294" s="18"/>
      <c r="I294" s="18"/>
      <c r="O294" s="80"/>
    </row>
    <row r="295" spans="1:15" s="1" customFormat="1" x14ac:dyDescent="0.2">
      <c r="A295" s="14"/>
      <c r="B295" s="3"/>
      <c r="C295" s="12"/>
      <c r="D295" s="21"/>
      <c r="E295" s="26"/>
      <c r="F295" s="222"/>
      <c r="G295" s="18"/>
      <c r="H295" s="18"/>
      <c r="I295" s="18"/>
      <c r="O295" s="80"/>
    </row>
    <row r="296" spans="1:15" s="1" customFormat="1" x14ac:dyDescent="0.2">
      <c r="A296" s="14"/>
      <c r="B296" s="3"/>
      <c r="C296" s="12"/>
      <c r="D296" s="21"/>
      <c r="E296" s="26"/>
      <c r="F296" s="222"/>
      <c r="G296" s="18"/>
      <c r="H296" s="18"/>
      <c r="I296" s="18"/>
      <c r="O296" s="80"/>
    </row>
    <row r="297" spans="1:15" s="1" customFormat="1" x14ac:dyDescent="0.2">
      <c r="A297" s="14"/>
      <c r="B297" s="3"/>
      <c r="C297" s="12"/>
      <c r="D297" s="21"/>
      <c r="E297" s="26"/>
      <c r="F297" s="222"/>
      <c r="G297" s="18"/>
      <c r="H297" s="18"/>
      <c r="I297" s="18"/>
      <c r="O297" s="80"/>
    </row>
    <row r="298" spans="1:15" s="1" customFormat="1" x14ac:dyDescent="0.2">
      <c r="A298" s="14"/>
      <c r="B298" s="3"/>
      <c r="C298" s="12"/>
      <c r="D298" s="21"/>
      <c r="E298" s="26"/>
      <c r="F298" s="222"/>
      <c r="G298" s="18"/>
      <c r="H298" s="18"/>
      <c r="I298" s="18"/>
      <c r="O298" s="80"/>
    </row>
    <row r="299" spans="1:15" s="1" customFormat="1" x14ac:dyDescent="0.2">
      <c r="A299" s="14"/>
      <c r="B299" s="3"/>
      <c r="C299" s="12"/>
      <c r="D299" s="21"/>
      <c r="E299" s="26"/>
      <c r="F299" s="222"/>
      <c r="G299" s="18"/>
      <c r="H299" s="18"/>
      <c r="I299" s="18"/>
      <c r="O299" s="80"/>
    </row>
    <row r="300" spans="1:15" s="1" customFormat="1" x14ac:dyDescent="0.2">
      <c r="A300" s="14"/>
      <c r="B300" s="3"/>
      <c r="C300" s="12"/>
      <c r="D300" s="21"/>
      <c r="E300" s="26"/>
      <c r="F300" s="222"/>
      <c r="G300" s="18"/>
      <c r="H300" s="18"/>
      <c r="I300" s="18"/>
      <c r="O300" s="80"/>
    </row>
    <row r="301" spans="1:15" s="1" customFormat="1" x14ac:dyDescent="0.2">
      <c r="A301" s="14"/>
      <c r="B301" s="3"/>
      <c r="C301" s="12"/>
      <c r="D301" s="21"/>
      <c r="E301" s="26"/>
      <c r="F301" s="222"/>
      <c r="G301" s="18"/>
      <c r="H301" s="18"/>
      <c r="I301" s="18"/>
      <c r="O301" s="80"/>
    </row>
    <row r="302" spans="1:15" s="1" customFormat="1" x14ac:dyDescent="0.2">
      <c r="A302" s="14"/>
      <c r="B302" s="3"/>
      <c r="C302" s="12"/>
      <c r="D302" s="21"/>
      <c r="E302" s="26"/>
      <c r="F302" s="222"/>
      <c r="G302" s="18"/>
      <c r="H302" s="18"/>
      <c r="I302" s="18"/>
      <c r="O302" s="80"/>
    </row>
    <row r="303" spans="1:15" s="1" customFormat="1" x14ac:dyDescent="0.2">
      <c r="A303" s="14"/>
      <c r="B303" s="3"/>
      <c r="C303" s="12"/>
      <c r="D303" s="21"/>
      <c r="E303" s="26"/>
      <c r="F303" s="222"/>
      <c r="G303" s="18"/>
      <c r="H303" s="18"/>
      <c r="I303" s="18"/>
      <c r="O303" s="80"/>
    </row>
    <row r="304" spans="1:15" s="1" customFormat="1" x14ac:dyDescent="0.2">
      <c r="A304" s="14"/>
      <c r="B304" s="3"/>
      <c r="C304" s="12"/>
      <c r="D304" s="21"/>
      <c r="E304" s="26"/>
      <c r="F304" s="222"/>
      <c r="G304" s="18"/>
      <c r="H304" s="18"/>
      <c r="I304" s="18"/>
      <c r="O304" s="80"/>
    </row>
    <row r="305" spans="1:15" s="1" customFormat="1" x14ac:dyDescent="0.2">
      <c r="A305" s="14"/>
      <c r="B305" s="3"/>
      <c r="C305" s="12"/>
      <c r="D305" s="21"/>
      <c r="E305" s="26"/>
      <c r="F305" s="222"/>
      <c r="G305" s="18"/>
      <c r="H305" s="18"/>
      <c r="I305" s="18"/>
      <c r="O305" s="80"/>
    </row>
    <row r="306" spans="1:15" s="1" customFormat="1" x14ac:dyDescent="0.2">
      <c r="A306" s="14"/>
      <c r="B306" s="3"/>
      <c r="C306" s="12"/>
      <c r="D306" s="21"/>
      <c r="E306" s="26"/>
      <c r="F306" s="222"/>
      <c r="G306" s="18"/>
      <c r="H306" s="18"/>
      <c r="I306" s="18"/>
      <c r="O306" s="80"/>
    </row>
    <row r="307" spans="1:15" s="1" customFormat="1" x14ac:dyDescent="0.2">
      <c r="A307" s="14"/>
      <c r="B307" s="3"/>
      <c r="C307" s="12"/>
      <c r="D307" s="21"/>
      <c r="E307" s="26"/>
      <c r="F307" s="222"/>
      <c r="G307" s="18"/>
      <c r="H307" s="18"/>
      <c r="I307" s="18"/>
      <c r="O307" s="80"/>
    </row>
    <row r="308" spans="1:15" s="1" customFormat="1" x14ac:dyDescent="0.2">
      <c r="A308" s="14"/>
      <c r="B308" s="3"/>
      <c r="C308" s="12"/>
      <c r="D308" s="21"/>
      <c r="E308" s="26"/>
      <c r="F308" s="222"/>
      <c r="G308" s="18"/>
      <c r="H308" s="18"/>
      <c r="I308" s="18"/>
      <c r="O308" s="80"/>
    </row>
    <row r="309" spans="1:15" s="1" customFormat="1" x14ac:dyDescent="0.2">
      <c r="A309" s="14"/>
      <c r="B309" s="3"/>
      <c r="C309" s="12"/>
      <c r="D309" s="21"/>
      <c r="E309" s="26"/>
      <c r="F309" s="222"/>
      <c r="G309" s="18"/>
      <c r="H309" s="18"/>
      <c r="I309" s="18"/>
      <c r="O309" s="80"/>
    </row>
    <row r="310" spans="1:15" s="1" customFormat="1" x14ac:dyDescent="0.2">
      <c r="A310" s="14"/>
      <c r="B310" s="3"/>
      <c r="C310" s="12"/>
      <c r="D310" s="21"/>
      <c r="E310" s="26"/>
      <c r="F310" s="222"/>
      <c r="G310" s="18"/>
      <c r="H310" s="18"/>
      <c r="I310" s="18"/>
      <c r="O310" s="80"/>
    </row>
    <row r="311" spans="1:15" s="1" customFormat="1" x14ac:dyDescent="0.2">
      <c r="A311" s="14"/>
      <c r="B311" s="3"/>
      <c r="C311" s="12"/>
      <c r="D311" s="21"/>
      <c r="E311" s="26"/>
      <c r="F311" s="222"/>
      <c r="G311" s="18"/>
      <c r="H311" s="18"/>
      <c r="I311" s="18"/>
      <c r="O311" s="80"/>
    </row>
    <row r="312" spans="1:15" s="1" customFormat="1" x14ac:dyDescent="0.2">
      <c r="A312" s="14"/>
      <c r="B312" s="3"/>
      <c r="C312" s="12"/>
      <c r="D312" s="21"/>
      <c r="E312" s="26"/>
      <c r="F312" s="222"/>
      <c r="G312" s="18"/>
      <c r="H312" s="18"/>
      <c r="I312" s="18"/>
      <c r="O312" s="80"/>
    </row>
    <row r="313" spans="1:15" s="1" customFormat="1" x14ac:dyDescent="0.2">
      <c r="A313" s="14"/>
      <c r="B313" s="3"/>
      <c r="C313" s="12"/>
      <c r="D313" s="21"/>
      <c r="E313" s="26"/>
      <c r="F313" s="222"/>
      <c r="G313" s="18"/>
      <c r="H313" s="18"/>
      <c r="I313" s="18"/>
      <c r="O313" s="80"/>
    </row>
    <row r="314" spans="1:15" s="1" customFormat="1" x14ac:dyDescent="0.2">
      <c r="A314" s="14"/>
      <c r="B314" s="3"/>
      <c r="C314" s="12"/>
      <c r="D314" s="21"/>
      <c r="E314" s="26"/>
      <c r="F314" s="222"/>
      <c r="G314" s="18"/>
      <c r="H314" s="18"/>
      <c r="I314" s="18"/>
      <c r="O314" s="80"/>
    </row>
    <row r="315" spans="1:15" s="1" customFormat="1" x14ac:dyDescent="0.2">
      <c r="A315" s="14"/>
      <c r="B315" s="3"/>
      <c r="C315" s="12"/>
      <c r="D315" s="21"/>
      <c r="E315" s="26"/>
      <c r="F315" s="222"/>
      <c r="G315" s="18"/>
      <c r="H315" s="18"/>
      <c r="I315" s="18"/>
      <c r="O315" s="80"/>
    </row>
    <row r="316" spans="1:15" s="1" customFormat="1" x14ac:dyDescent="0.2">
      <c r="A316" s="14"/>
      <c r="B316" s="3"/>
      <c r="C316" s="12"/>
      <c r="D316" s="21"/>
      <c r="E316" s="26"/>
      <c r="F316" s="222"/>
      <c r="G316" s="18"/>
      <c r="H316" s="18"/>
      <c r="I316" s="18"/>
      <c r="O316" s="80"/>
    </row>
    <row r="317" spans="1:15" s="1" customFormat="1" x14ac:dyDescent="0.2">
      <c r="A317" s="14"/>
      <c r="B317" s="3"/>
      <c r="C317" s="12"/>
      <c r="D317" s="21"/>
      <c r="E317" s="26"/>
      <c r="F317" s="222"/>
      <c r="G317" s="18"/>
      <c r="H317" s="18"/>
      <c r="I317" s="18"/>
      <c r="O317" s="80"/>
    </row>
    <row r="318" spans="1:15" s="1" customFormat="1" x14ac:dyDescent="0.2">
      <c r="A318" s="14"/>
      <c r="B318" s="3"/>
      <c r="C318" s="12"/>
      <c r="D318" s="21"/>
      <c r="E318" s="26"/>
      <c r="F318" s="222"/>
      <c r="G318" s="18"/>
      <c r="H318" s="18"/>
      <c r="I318" s="18"/>
      <c r="O318" s="80"/>
    </row>
    <row r="319" spans="1:15" s="1" customFormat="1" x14ac:dyDescent="0.2">
      <c r="A319" s="14"/>
      <c r="B319" s="3"/>
      <c r="C319" s="12"/>
      <c r="D319" s="21"/>
      <c r="E319" s="26"/>
      <c r="F319" s="222"/>
      <c r="G319" s="18"/>
      <c r="H319" s="18"/>
      <c r="I319" s="18"/>
      <c r="O319" s="80"/>
    </row>
    <row r="320" spans="1:15" s="1" customFormat="1" x14ac:dyDescent="0.2">
      <c r="A320" s="14"/>
      <c r="B320" s="3"/>
      <c r="C320" s="12"/>
      <c r="D320" s="21"/>
      <c r="E320" s="26"/>
      <c r="F320" s="222"/>
      <c r="G320" s="18"/>
      <c r="H320" s="18"/>
      <c r="I320" s="18"/>
      <c r="O320" s="80"/>
    </row>
    <row r="321" spans="1:15" s="1" customFormat="1" x14ac:dyDescent="0.2">
      <c r="A321" s="14"/>
      <c r="B321" s="3"/>
      <c r="C321" s="12"/>
      <c r="D321" s="21"/>
      <c r="E321" s="26"/>
      <c r="F321" s="222"/>
      <c r="G321" s="18"/>
      <c r="H321" s="18"/>
      <c r="I321" s="18"/>
      <c r="O321" s="80"/>
    </row>
    <row r="322" spans="1:15" s="1" customFormat="1" x14ac:dyDescent="0.2">
      <c r="A322" s="14"/>
      <c r="B322" s="3"/>
      <c r="C322" s="12"/>
      <c r="D322" s="21"/>
      <c r="E322" s="26"/>
      <c r="F322" s="222"/>
      <c r="G322" s="18"/>
      <c r="H322" s="18"/>
      <c r="I322" s="18"/>
      <c r="O322" s="80"/>
    </row>
    <row r="323" spans="1:15" s="1" customFormat="1" x14ac:dyDescent="0.2">
      <c r="A323" s="14"/>
      <c r="B323" s="3"/>
      <c r="C323" s="12"/>
      <c r="D323" s="21"/>
      <c r="E323" s="26"/>
      <c r="F323" s="222"/>
      <c r="G323" s="18"/>
      <c r="H323" s="18"/>
      <c r="I323" s="18"/>
      <c r="O323" s="80"/>
    </row>
    <row r="324" spans="1:15" s="1" customFormat="1" x14ac:dyDescent="0.2">
      <c r="A324" s="14"/>
      <c r="B324" s="3"/>
      <c r="C324" s="12"/>
      <c r="D324" s="21"/>
      <c r="E324" s="26"/>
      <c r="F324" s="222"/>
      <c r="G324" s="18"/>
      <c r="H324" s="18"/>
      <c r="I324" s="18"/>
      <c r="O324" s="80"/>
    </row>
    <row r="325" spans="1:15" s="1" customFormat="1" x14ac:dyDescent="0.2">
      <c r="A325" s="14"/>
      <c r="B325" s="3"/>
      <c r="C325" s="12"/>
      <c r="D325" s="21"/>
      <c r="E325" s="26"/>
      <c r="F325" s="222"/>
      <c r="G325" s="18"/>
      <c r="H325" s="18"/>
      <c r="I325" s="18"/>
      <c r="O325" s="80"/>
    </row>
    <row r="326" spans="1:15" s="1" customFormat="1" x14ac:dyDescent="0.2">
      <c r="A326" s="14"/>
      <c r="B326" s="3"/>
      <c r="C326" s="12"/>
      <c r="D326" s="21"/>
      <c r="E326" s="26"/>
      <c r="F326" s="222"/>
      <c r="G326" s="18"/>
      <c r="H326" s="18"/>
      <c r="I326" s="18"/>
      <c r="O326" s="80"/>
    </row>
    <row r="327" spans="1:15" s="1" customFormat="1" x14ac:dyDescent="0.2">
      <c r="A327" s="14"/>
      <c r="B327" s="3"/>
      <c r="C327" s="12"/>
      <c r="D327" s="21"/>
      <c r="E327" s="26"/>
      <c r="F327" s="222"/>
      <c r="G327" s="18"/>
      <c r="H327" s="18"/>
      <c r="I327" s="18"/>
      <c r="O327" s="80"/>
    </row>
    <row r="328" spans="1:15" s="1" customFormat="1" x14ac:dyDescent="0.2">
      <c r="A328" s="14"/>
      <c r="B328" s="3"/>
      <c r="C328" s="12"/>
      <c r="D328" s="21"/>
      <c r="E328" s="26"/>
      <c r="F328" s="222"/>
      <c r="G328" s="18"/>
      <c r="H328" s="18"/>
      <c r="I328" s="18"/>
      <c r="O328" s="80"/>
    </row>
    <row r="329" spans="1:15" s="1" customFormat="1" x14ac:dyDescent="0.2">
      <c r="A329" s="14"/>
      <c r="B329" s="3"/>
      <c r="C329" s="12"/>
      <c r="D329" s="21"/>
      <c r="E329" s="26"/>
      <c r="F329" s="222"/>
      <c r="G329" s="18"/>
      <c r="H329" s="18"/>
      <c r="I329" s="18"/>
      <c r="O329" s="80"/>
    </row>
    <row r="330" spans="1:15" s="1" customFormat="1" x14ac:dyDescent="0.2">
      <c r="A330" s="14"/>
      <c r="B330" s="3"/>
      <c r="C330" s="12"/>
      <c r="D330" s="21"/>
      <c r="E330" s="26"/>
      <c r="F330" s="222"/>
      <c r="G330" s="18"/>
      <c r="H330" s="18"/>
      <c r="I330" s="18"/>
      <c r="O330" s="80"/>
    </row>
    <row r="331" spans="1:15" s="1" customFormat="1" x14ac:dyDescent="0.2">
      <c r="A331" s="14"/>
      <c r="B331" s="3"/>
      <c r="C331" s="12"/>
      <c r="D331" s="21"/>
      <c r="E331" s="26"/>
      <c r="F331" s="222"/>
      <c r="G331" s="18"/>
      <c r="H331" s="18"/>
      <c r="I331" s="18"/>
      <c r="O331" s="80"/>
    </row>
    <row r="332" spans="1:15" s="1" customFormat="1" x14ac:dyDescent="0.2">
      <c r="A332" s="14"/>
      <c r="B332" s="3"/>
      <c r="C332" s="12"/>
      <c r="D332" s="21"/>
      <c r="E332" s="26"/>
      <c r="F332" s="222"/>
      <c r="G332" s="18"/>
      <c r="H332" s="18"/>
      <c r="I332" s="18"/>
      <c r="O332" s="80"/>
    </row>
    <row r="333" spans="1:15" s="1" customFormat="1" x14ac:dyDescent="0.2">
      <c r="A333" s="14"/>
      <c r="B333" s="3"/>
      <c r="C333" s="12"/>
      <c r="D333" s="21"/>
      <c r="E333" s="26"/>
      <c r="F333" s="222"/>
      <c r="G333" s="18"/>
      <c r="H333" s="18"/>
      <c r="I333" s="18"/>
      <c r="O333" s="80"/>
    </row>
    <row r="334" spans="1:15" s="1" customFormat="1" x14ac:dyDescent="0.2">
      <c r="A334" s="14"/>
      <c r="B334" s="3"/>
      <c r="C334" s="12"/>
      <c r="D334" s="21"/>
      <c r="E334" s="26"/>
      <c r="F334" s="222"/>
      <c r="G334" s="18"/>
      <c r="H334" s="18"/>
      <c r="I334" s="18"/>
      <c r="O334" s="80"/>
    </row>
    <row r="335" spans="1:15" s="1" customFormat="1" x14ac:dyDescent="0.2">
      <c r="A335" s="14"/>
      <c r="B335" s="3"/>
      <c r="C335" s="12"/>
      <c r="D335" s="21"/>
      <c r="E335" s="26"/>
      <c r="F335" s="222"/>
      <c r="G335" s="18"/>
      <c r="H335" s="18"/>
      <c r="I335" s="18"/>
      <c r="O335" s="80"/>
    </row>
    <row r="336" spans="1:15" s="1" customFormat="1" x14ac:dyDescent="0.2">
      <c r="A336" s="14"/>
      <c r="B336" s="3"/>
      <c r="C336" s="12"/>
      <c r="D336" s="21"/>
      <c r="E336" s="26"/>
      <c r="F336" s="222"/>
      <c r="G336" s="18"/>
      <c r="H336" s="18"/>
      <c r="I336" s="18"/>
      <c r="O336" s="80"/>
    </row>
    <row r="337" spans="1:15" s="1" customFormat="1" x14ac:dyDescent="0.2">
      <c r="A337" s="14"/>
      <c r="B337" s="3"/>
      <c r="C337" s="12"/>
      <c r="D337" s="21"/>
      <c r="E337" s="26"/>
      <c r="F337" s="222"/>
      <c r="G337" s="18"/>
      <c r="H337" s="18"/>
      <c r="I337" s="18"/>
      <c r="O337" s="80"/>
    </row>
    <row r="338" spans="1:15" s="1" customFormat="1" x14ac:dyDescent="0.2">
      <c r="A338" s="14"/>
      <c r="B338" s="3"/>
      <c r="C338" s="12"/>
      <c r="D338" s="21"/>
      <c r="E338" s="26"/>
      <c r="F338" s="222"/>
      <c r="G338" s="18"/>
      <c r="H338" s="18"/>
      <c r="I338" s="18"/>
      <c r="O338" s="80"/>
    </row>
    <row r="339" spans="1:15" s="1" customFormat="1" x14ac:dyDescent="0.2">
      <c r="A339" s="14"/>
      <c r="B339" s="3"/>
      <c r="C339" s="12"/>
      <c r="D339" s="21"/>
      <c r="E339" s="26"/>
      <c r="F339" s="222"/>
      <c r="G339" s="18"/>
      <c r="H339" s="18"/>
      <c r="I339" s="18"/>
      <c r="O339" s="80"/>
    </row>
    <row r="340" spans="1:15" s="1" customFormat="1" x14ac:dyDescent="0.2">
      <c r="A340" s="14"/>
      <c r="B340" s="3"/>
      <c r="C340" s="12"/>
      <c r="D340" s="21"/>
      <c r="E340" s="26"/>
      <c r="F340" s="222"/>
      <c r="G340" s="18"/>
      <c r="H340" s="18"/>
      <c r="I340" s="18"/>
      <c r="O340" s="80"/>
    </row>
    <row r="341" spans="1:15" s="1" customFormat="1" x14ac:dyDescent="0.2">
      <c r="A341" s="14"/>
      <c r="B341" s="3"/>
      <c r="C341" s="12"/>
      <c r="D341" s="21"/>
      <c r="E341" s="26"/>
      <c r="F341" s="222"/>
      <c r="G341" s="18"/>
      <c r="H341" s="18"/>
      <c r="I341" s="18"/>
      <c r="O341" s="80"/>
    </row>
    <row r="342" spans="1:15" s="1" customFormat="1" x14ac:dyDescent="0.2">
      <c r="A342" s="14"/>
      <c r="B342" s="3"/>
      <c r="C342" s="12"/>
      <c r="D342" s="21"/>
      <c r="E342" s="26"/>
      <c r="F342" s="222"/>
      <c r="G342" s="18"/>
      <c r="H342" s="18"/>
      <c r="I342" s="18"/>
      <c r="O342" s="80"/>
    </row>
    <row r="343" spans="1:15" s="1" customFormat="1" x14ac:dyDescent="0.2">
      <c r="A343" s="14"/>
      <c r="B343" s="3"/>
      <c r="C343" s="12"/>
      <c r="D343" s="21"/>
      <c r="E343" s="26"/>
      <c r="F343" s="222"/>
      <c r="G343" s="18"/>
      <c r="H343" s="18"/>
      <c r="I343" s="18"/>
      <c r="O343" s="80"/>
    </row>
    <row r="344" spans="1:15" s="1" customFormat="1" x14ac:dyDescent="0.2">
      <c r="A344" s="14"/>
      <c r="B344" s="3"/>
      <c r="C344" s="12"/>
      <c r="D344" s="21"/>
      <c r="E344" s="26"/>
      <c r="F344" s="222"/>
      <c r="G344" s="18"/>
      <c r="H344" s="18"/>
      <c r="I344" s="18"/>
      <c r="O344" s="80"/>
    </row>
    <row r="345" spans="1:15" s="1" customFormat="1" x14ac:dyDescent="0.2">
      <c r="A345" s="14"/>
      <c r="B345" s="3"/>
      <c r="C345" s="12"/>
      <c r="D345" s="21"/>
      <c r="E345" s="26"/>
      <c r="F345" s="222"/>
      <c r="G345" s="18"/>
      <c r="H345" s="18"/>
      <c r="I345" s="18"/>
      <c r="O345" s="80"/>
    </row>
    <row r="346" spans="1:15" s="1" customFormat="1" x14ac:dyDescent="0.2">
      <c r="A346" s="14"/>
      <c r="B346" s="3"/>
      <c r="C346" s="12"/>
      <c r="D346" s="21"/>
      <c r="E346" s="26"/>
      <c r="F346" s="222"/>
      <c r="G346" s="18"/>
      <c r="H346" s="18"/>
      <c r="I346" s="18"/>
      <c r="O346" s="80"/>
    </row>
    <row r="347" spans="1:15" s="1" customFormat="1" x14ac:dyDescent="0.2">
      <c r="A347" s="14"/>
      <c r="B347" s="3"/>
      <c r="C347" s="12"/>
      <c r="D347" s="21"/>
      <c r="E347" s="26"/>
      <c r="F347" s="222"/>
      <c r="G347" s="18"/>
      <c r="H347" s="18"/>
      <c r="I347" s="18"/>
      <c r="O347" s="80"/>
    </row>
    <row r="348" spans="1:15" s="1" customFormat="1" x14ac:dyDescent="0.2">
      <c r="A348" s="14"/>
      <c r="B348" s="3"/>
      <c r="C348" s="12"/>
      <c r="D348" s="21"/>
      <c r="E348" s="26"/>
      <c r="F348" s="222"/>
      <c r="G348" s="18"/>
      <c r="H348" s="18"/>
      <c r="I348" s="18"/>
      <c r="O348" s="80"/>
    </row>
    <row r="349" spans="1:15" s="1" customFormat="1" x14ac:dyDescent="0.2">
      <c r="A349" s="14"/>
      <c r="B349" s="3"/>
      <c r="C349" s="12"/>
      <c r="D349" s="21"/>
      <c r="E349" s="26"/>
      <c r="F349" s="222"/>
      <c r="G349" s="18"/>
      <c r="H349" s="18"/>
      <c r="I349" s="18"/>
      <c r="O349" s="80"/>
    </row>
    <row r="350" spans="1:15" s="1" customFormat="1" x14ac:dyDescent="0.2">
      <c r="A350" s="14"/>
      <c r="B350" s="3"/>
      <c r="C350" s="12"/>
      <c r="D350" s="21"/>
      <c r="E350" s="26"/>
      <c r="F350" s="222"/>
      <c r="G350" s="18"/>
      <c r="H350" s="18"/>
      <c r="I350" s="18"/>
      <c r="O350" s="80"/>
    </row>
    <row r="351" spans="1:15" s="1" customFormat="1" x14ac:dyDescent="0.2">
      <c r="A351" s="14"/>
      <c r="B351" s="3"/>
      <c r="C351" s="12"/>
      <c r="D351" s="21"/>
      <c r="E351" s="26"/>
      <c r="F351" s="222"/>
      <c r="G351" s="18"/>
      <c r="H351" s="18"/>
      <c r="I351" s="18"/>
      <c r="O351" s="80"/>
    </row>
    <row r="352" spans="1:15" s="1" customFormat="1" x14ac:dyDescent="0.2">
      <c r="A352" s="14"/>
      <c r="B352" s="3"/>
      <c r="C352" s="12"/>
      <c r="D352" s="21"/>
      <c r="E352" s="26"/>
      <c r="F352" s="222"/>
      <c r="G352" s="18"/>
      <c r="H352" s="18"/>
      <c r="I352" s="18"/>
      <c r="O352" s="80"/>
    </row>
    <row r="353" spans="1:15" s="1" customFormat="1" x14ac:dyDescent="0.2">
      <c r="A353" s="14"/>
      <c r="B353" s="3"/>
      <c r="C353" s="12"/>
      <c r="D353" s="21"/>
      <c r="E353" s="26"/>
      <c r="F353" s="222"/>
      <c r="G353" s="18"/>
      <c r="H353" s="18"/>
      <c r="I353" s="18"/>
      <c r="O353" s="80"/>
    </row>
    <row r="354" spans="1:15" s="1" customFormat="1" x14ac:dyDescent="0.2">
      <c r="A354" s="14"/>
      <c r="B354" s="3"/>
      <c r="C354" s="12"/>
      <c r="D354" s="21"/>
      <c r="E354" s="26"/>
      <c r="F354" s="222"/>
      <c r="G354" s="18"/>
      <c r="H354" s="18"/>
      <c r="I354" s="18"/>
      <c r="O354" s="80"/>
    </row>
    <row r="355" spans="1:15" s="1" customFormat="1" x14ac:dyDescent="0.2">
      <c r="A355" s="14"/>
      <c r="B355" s="3"/>
      <c r="C355" s="12"/>
      <c r="D355" s="21"/>
      <c r="E355" s="26"/>
      <c r="F355" s="222"/>
      <c r="G355" s="18"/>
      <c r="H355" s="18"/>
      <c r="I355" s="18"/>
      <c r="O355" s="80"/>
    </row>
    <row r="356" spans="1:15" s="1" customFormat="1" x14ac:dyDescent="0.2">
      <c r="A356" s="14"/>
      <c r="B356" s="3"/>
      <c r="C356" s="12"/>
      <c r="D356" s="21"/>
      <c r="E356" s="26"/>
      <c r="F356" s="222"/>
      <c r="G356" s="18"/>
      <c r="H356" s="18"/>
      <c r="I356" s="18"/>
      <c r="O356" s="80"/>
    </row>
    <row r="357" spans="1:15" s="1" customFormat="1" x14ac:dyDescent="0.2">
      <c r="A357" s="14"/>
      <c r="B357" s="3"/>
      <c r="C357" s="12"/>
      <c r="D357" s="21"/>
      <c r="E357" s="26"/>
      <c r="F357" s="222"/>
      <c r="G357" s="18"/>
      <c r="H357" s="18"/>
      <c r="I357" s="18"/>
      <c r="O357" s="80"/>
    </row>
    <row r="358" spans="1:15" s="1" customFormat="1" x14ac:dyDescent="0.2">
      <c r="A358" s="14"/>
      <c r="B358" s="3"/>
      <c r="C358" s="12"/>
      <c r="D358" s="21"/>
      <c r="E358" s="26"/>
      <c r="F358" s="222"/>
      <c r="G358" s="18"/>
      <c r="H358" s="18"/>
      <c r="I358" s="18"/>
      <c r="O358" s="80"/>
    </row>
    <row r="359" spans="1:15" s="1" customFormat="1" x14ac:dyDescent="0.2">
      <c r="A359" s="14"/>
      <c r="B359" s="3"/>
      <c r="C359" s="12"/>
      <c r="D359" s="21"/>
      <c r="E359" s="26"/>
      <c r="F359" s="222"/>
      <c r="G359" s="18"/>
      <c r="H359" s="18"/>
      <c r="I359" s="18"/>
      <c r="O359" s="80"/>
    </row>
    <row r="360" spans="1:15" s="1" customFormat="1" x14ac:dyDescent="0.2">
      <c r="A360" s="14"/>
      <c r="B360" s="3"/>
      <c r="C360" s="12"/>
      <c r="D360" s="21"/>
      <c r="E360" s="26"/>
      <c r="F360" s="222"/>
      <c r="G360" s="18"/>
      <c r="H360" s="18"/>
      <c r="I360" s="18"/>
      <c r="O360" s="80"/>
    </row>
    <row r="361" spans="1:15" s="1" customFormat="1" x14ac:dyDescent="0.2">
      <c r="A361" s="14"/>
      <c r="B361" s="3"/>
      <c r="C361" s="12"/>
      <c r="D361" s="21"/>
      <c r="E361" s="26"/>
      <c r="F361" s="222"/>
      <c r="G361" s="18"/>
      <c r="H361" s="18"/>
      <c r="I361" s="18"/>
      <c r="O361" s="80"/>
    </row>
    <row r="362" spans="1:15" s="1" customFormat="1" x14ac:dyDescent="0.2">
      <c r="A362" s="14"/>
      <c r="B362" s="3"/>
      <c r="C362" s="12"/>
      <c r="D362" s="21"/>
      <c r="E362" s="26"/>
      <c r="F362" s="222"/>
      <c r="G362" s="18"/>
      <c r="H362" s="18"/>
      <c r="I362" s="18"/>
      <c r="O362" s="80"/>
    </row>
    <row r="363" spans="1:15" s="1" customFormat="1" x14ac:dyDescent="0.2">
      <c r="A363" s="14"/>
      <c r="B363" s="3"/>
      <c r="C363" s="12"/>
      <c r="D363" s="21"/>
      <c r="E363" s="26"/>
      <c r="F363" s="222"/>
      <c r="G363" s="18"/>
      <c r="H363" s="18"/>
      <c r="I363" s="18"/>
      <c r="O363" s="80"/>
    </row>
    <row r="364" spans="1:15" s="1" customFormat="1" x14ac:dyDescent="0.2">
      <c r="A364" s="14"/>
      <c r="B364" s="3"/>
      <c r="C364" s="12"/>
      <c r="D364" s="21"/>
      <c r="E364" s="26"/>
      <c r="F364" s="222"/>
      <c r="G364" s="18"/>
      <c r="H364" s="18"/>
      <c r="I364" s="18"/>
      <c r="O364" s="80"/>
    </row>
    <row r="365" spans="1:15" s="1" customFormat="1" x14ac:dyDescent="0.2">
      <c r="A365" s="14"/>
      <c r="B365" s="3"/>
      <c r="C365" s="12"/>
      <c r="D365" s="21"/>
      <c r="E365" s="26"/>
      <c r="F365" s="222"/>
      <c r="G365" s="18"/>
      <c r="H365" s="18"/>
      <c r="I365" s="18"/>
      <c r="O365" s="80"/>
    </row>
    <row r="366" spans="1:15" s="1" customFormat="1" x14ac:dyDescent="0.2">
      <c r="A366" s="14"/>
      <c r="B366" s="3"/>
      <c r="C366" s="12"/>
      <c r="D366" s="21"/>
      <c r="E366" s="26"/>
      <c r="F366" s="222"/>
      <c r="G366" s="18"/>
      <c r="H366" s="18"/>
      <c r="I366" s="18"/>
      <c r="O366" s="80"/>
    </row>
    <row r="367" spans="1:15" s="1" customFormat="1" x14ac:dyDescent="0.2">
      <c r="A367" s="14"/>
      <c r="B367" s="3"/>
      <c r="C367" s="12"/>
      <c r="D367" s="21"/>
      <c r="E367" s="26"/>
      <c r="F367" s="222"/>
      <c r="G367" s="18"/>
      <c r="H367" s="18"/>
      <c r="I367" s="18"/>
      <c r="O367" s="80"/>
    </row>
    <row r="368" spans="1:15" s="1" customFormat="1" x14ac:dyDescent="0.2">
      <c r="A368" s="14"/>
      <c r="B368" s="3"/>
      <c r="C368" s="12"/>
      <c r="D368" s="21"/>
      <c r="E368" s="26"/>
      <c r="F368" s="222"/>
      <c r="G368" s="18"/>
      <c r="H368" s="18"/>
      <c r="I368" s="18"/>
      <c r="O368" s="80"/>
    </row>
    <row r="369" spans="1:15" s="1" customFormat="1" x14ac:dyDescent="0.2">
      <c r="A369" s="14"/>
      <c r="B369" s="3"/>
      <c r="C369" s="12"/>
      <c r="D369" s="21"/>
      <c r="E369" s="26"/>
      <c r="F369" s="222"/>
      <c r="G369" s="18"/>
      <c r="H369" s="18"/>
      <c r="I369" s="18"/>
      <c r="O369" s="80"/>
    </row>
    <row r="370" spans="1:15" s="1" customFormat="1" x14ac:dyDescent="0.2">
      <c r="A370" s="14"/>
      <c r="B370" s="3"/>
      <c r="C370" s="12"/>
      <c r="D370" s="21"/>
      <c r="E370" s="26"/>
      <c r="F370" s="222"/>
      <c r="G370" s="18"/>
      <c r="H370" s="18"/>
      <c r="I370" s="18"/>
      <c r="O370" s="80"/>
    </row>
    <row r="371" spans="1:15" s="1" customFormat="1" x14ac:dyDescent="0.2">
      <c r="A371" s="14"/>
      <c r="B371" s="3"/>
      <c r="C371" s="12"/>
      <c r="D371" s="21"/>
      <c r="E371" s="26"/>
      <c r="F371" s="222"/>
      <c r="G371" s="18"/>
      <c r="H371" s="18"/>
      <c r="I371" s="18"/>
      <c r="O371" s="80"/>
    </row>
    <row r="372" spans="1:15" s="1" customFormat="1" x14ac:dyDescent="0.2">
      <c r="A372" s="14"/>
      <c r="B372" s="3"/>
      <c r="C372" s="12"/>
      <c r="D372" s="21"/>
      <c r="E372" s="26"/>
      <c r="F372" s="222"/>
      <c r="G372" s="18"/>
      <c r="H372" s="18"/>
      <c r="I372" s="18"/>
      <c r="O372" s="80"/>
    </row>
    <row r="373" spans="1:15" s="1" customFormat="1" x14ac:dyDescent="0.2">
      <c r="A373" s="14"/>
      <c r="B373" s="3"/>
      <c r="C373" s="12"/>
      <c r="D373" s="21"/>
      <c r="E373" s="26"/>
      <c r="F373" s="222"/>
      <c r="G373" s="18"/>
      <c r="H373" s="18"/>
      <c r="I373" s="18"/>
      <c r="O373" s="80"/>
    </row>
    <row r="374" spans="1:15" s="1" customFormat="1" x14ac:dyDescent="0.2">
      <c r="A374" s="14"/>
      <c r="B374" s="3"/>
      <c r="C374" s="12"/>
      <c r="D374" s="21"/>
      <c r="E374" s="26"/>
      <c r="F374" s="222"/>
      <c r="G374" s="18"/>
      <c r="H374" s="18"/>
      <c r="I374" s="18"/>
      <c r="O374" s="80"/>
    </row>
    <row r="375" spans="1:15" s="1" customFormat="1" x14ac:dyDescent="0.2">
      <c r="A375" s="14"/>
      <c r="B375" s="3"/>
      <c r="C375" s="12"/>
      <c r="D375" s="21"/>
      <c r="E375" s="26"/>
      <c r="F375" s="222"/>
      <c r="G375" s="18"/>
      <c r="H375" s="18"/>
      <c r="I375" s="18"/>
      <c r="O375" s="80"/>
    </row>
    <row r="376" spans="1:15" s="1" customFormat="1" x14ac:dyDescent="0.2">
      <c r="A376" s="14"/>
      <c r="B376" s="3"/>
      <c r="C376" s="12"/>
      <c r="D376" s="21"/>
      <c r="E376" s="26"/>
      <c r="F376" s="222"/>
      <c r="G376" s="18"/>
      <c r="H376" s="18"/>
      <c r="I376" s="18"/>
      <c r="O376" s="80"/>
    </row>
    <row r="377" spans="1:15" s="1" customFormat="1" x14ac:dyDescent="0.2">
      <c r="A377" s="14"/>
      <c r="B377" s="3"/>
      <c r="C377" s="12"/>
      <c r="D377" s="21"/>
      <c r="E377" s="26"/>
      <c r="F377" s="222"/>
      <c r="G377" s="18"/>
      <c r="H377" s="18"/>
      <c r="I377" s="18"/>
      <c r="O377" s="80"/>
    </row>
    <row r="378" spans="1:15" s="1" customFormat="1" x14ac:dyDescent="0.2">
      <c r="A378" s="14"/>
      <c r="B378" s="3"/>
      <c r="C378" s="12"/>
      <c r="D378" s="21"/>
      <c r="E378" s="26"/>
      <c r="F378" s="222"/>
      <c r="G378" s="18"/>
      <c r="H378" s="18"/>
      <c r="I378" s="18"/>
      <c r="O378" s="80"/>
    </row>
    <row r="379" spans="1:15" s="1" customFormat="1" x14ac:dyDescent="0.2">
      <c r="A379" s="14"/>
      <c r="B379" s="3"/>
      <c r="C379" s="12"/>
      <c r="D379" s="21"/>
      <c r="E379" s="26"/>
      <c r="F379" s="222"/>
      <c r="G379" s="18"/>
      <c r="H379" s="18"/>
      <c r="I379" s="18"/>
      <c r="O379" s="80"/>
    </row>
    <row r="380" spans="1:15" s="1" customFormat="1" x14ac:dyDescent="0.2">
      <c r="A380" s="14"/>
      <c r="B380" s="3"/>
      <c r="C380" s="12"/>
      <c r="D380" s="21"/>
      <c r="E380" s="26"/>
      <c r="F380" s="222"/>
      <c r="G380" s="18"/>
      <c r="H380" s="18"/>
      <c r="I380" s="18"/>
      <c r="O380" s="80"/>
    </row>
    <row r="381" spans="1:15" s="1" customFormat="1" x14ac:dyDescent="0.2">
      <c r="A381" s="14"/>
      <c r="B381" s="3"/>
      <c r="C381" s="12"/>
      <c r="D381" s="21"/>
      <c r="E381" s="26"/>
      <c r="F381" s="222"/>
      <c r="G381" s="18"/>
      <c r="H381" s="18"/>
      <c r="I381" s="18"/>
      <c r="O381" s="80"/>
    </row>
    <row r="382" spans="1:15" s="1" customFormat="1" x14ac:dyDescent="0.2">
      <c r="A382" s="14"/>
      <c r="B382" s="3"/>
      <c r="C382" s="12"/>
      <c r="D382" s="21"/>
      <c r="E382" s="26"/>
      <c r="F382" s="222"/>
      <c r="G382" s="18"/>
      <c r="H382" s="18"/>
      <c r="I382" s="18"/>
      <c r="O382" s="80"/>
    </row>
    <row r="383" spans="1:15" s="1" customFormat="1" x14ac:dyDescent="0.2">
      <c r="A383" s="14"/>
      <c r="B383" s="3"/>
      <c r="C383" s="12"/>
      <c r="D383" s="21"/>
      <c r="E383" s="26"/>
      <c r="F383" s="222"/>
      <c r="G383" s="18"/>
      <c r="H383" s="18"/>
      <c r="I383" s="18"/>
      <c r="O383" s="80"/>
    </row>
    <row r="384" spans="1:15" s="1" customFormat="1" x14ac:dyDescent="0.2">
      <c r="A384" s="14"/>
      <c r="B384" s="3"/>
      <c r="C384" s="12"/>
      <c r="D384" s="21"/>
      <c r="E384" s="26"/>
      <c r="F384" s="222"/>
      <c r="G384" s="18"/>
      <c r="H384" s="18"/>
      <c r="I384" s="18"/>
      <c r="O384" s="80"/>
    </row>
    <row r="385" spans="1:15" s="1" customFormat="1" x14ac:dyDescent="0.2">
      <c r="A385" s="14"/>
      <c r="B385" s="3"/>
      <c r="C385" s="12"/>
      <c r="D385" s="21"/>
      <c r="E385" s="26"/>
      <c r="F385" s="222"/>
      <c r="G385" s="18"/>
      <c r="H385" s="18"/>
      <c r="I385" s="18"/>
      <c r="O385" s="80"/>
    </row>
    <row r="386" spans="1:15" s="1" customFormat="1" x14ac:dyDescent="0.2">
      <c r="A386" s="14"/>
      <c r="B386" s="3"/>
      <c r="C386" s="12"/>
      <c r="D386" s="21"/>
      <c r="E386" s="26"/>
      <c r="F386" s="222"/>
      <c r="G386" s="18"/>
      <c r="H386" s="18"/>
      <c r="I386" s="18"/>
      <c r="O386" s="80"/>
    </row>
    <row r="387" spans="1:15" s="1" customFormat="1" x14ac:dyDescent="0.2">
      <c r="A387" s="14"/>
      <c r="B387" s="3"/>
      <c r="C387" s="12"/>
      <c r="D387" s="21"/>
      <c r="E387" s="26"/>
      <c r="F387" s="222"/>
      <c r="G387" s="18"/>
      <c r="H387" s="18"/>
      <c r="I387" s="18"/>
      <c r="O387" s="80"/>
    </row>
    <row r="388" spans="1:15" s="1" customFormat="1" x14ac:dyDescent="0.2">
      <c r="A388" s="14"/>
      <c r="B388" s="3"/>
      <c r="C388" s="12"/>
      <c r="D388" s="21"/>
      <c r="E388" s="26"/>
      <c r="F388" s="222"/>
      <c r="G388" s="18"/>
      <c r="H388" s="18"/>
      <c r="I388" s="18"/>
      <c r="O388" s="80"/>
    </row>
    <row r="389" spans="1:15" s="1" customFormat="1" x14ac:dyDescent="0.2">
      <c r="A389" s="14"/>
      <c r="B389" s="3"/>
      <c r="C389" s="12"/>
      <c r="D389" s="21"/>
      <c r="E389" s="26"/>
      <c r="F389" s="222"/>
      <c r="G389" s="18"/>
      <c r="H389" s="18"/>
      <c r="I389" s="18"/>
      <c r="O389" s="80"/>
    </row>
    <row r="390" spans="1:15" s="1" customFormat="1" x14ac:dyDescent="0.2">
      <c r="A390" s="14"/>
      <c r="B390" s="3"/>
      <c r="C390" s="12"/>
      <c r="D390" s="21"/>
      <c r="E390" s="26"/>
      <c r="F390" s="222"/>
      <c r="G390" s="18"/>
      <c r="H390" s="18"/>
      <c r="I390" s="18"/>
      <c r="O390" s="80"/>
    </row>
    <row r="391" spans="1:15" s="1" customFormat="1" x14ac:dyDescent="0.2">
      <c r="A391" s="14"/>
      <c r="B391" s="3"/>
      <c r="C391" s="12"/>
      <c r="D391" s="21"/>
      <c r="E391" s="26"/>
      <c r="F391" s="222"/>
      <c r="G391" s="18"/>
      <c r="H391" s="18"/>
      <c r="I391" s="18"/>
      <c r="O391" s="80"/>
    </row>
    <row r="392" spans="1:15" s="1" customFormat="1" x14ac:dyDescent="0.2">
      <c r="A392" s="14"/>
      <c r="B392" s="3"/>
      <c r="C392" s="12"/>
      <c r="D392" s="21"/>
      <c r="E392" s="26"/>
      <c r="F392" s="222"/>
      <c r="G392" s="18"/>
      <c r="H392" s="18"/>
      <c r="I392" s="18"/>
      <c r="O392" s="80"/>
    </row>
    <row r="393" spans="1:15" s="1" customFormat="1" x14ac:dyDescent="0.2">
      <c r="A393" s="14"/>
      <c r="B393" s="3"/>
      <c r="C393" s="12"/>
      <c r="D393" s="21"/>
      <c r="E393" s="26"/>
      <c r="F393" s="222"/>
      <c r="G393" s="18"/>
      <c r="H393" s="18"/>
      <c r="I393" s="18"/>
      <c r="O393" s="80"/>
    </row>
    <row r="394" spans="1:15" s="1" customFormat="1" x14ac:dyDescent="0.2">
      <c r="A394" s="14"/>
      <c r="B394" s="3"/>
      <c r="C394" s="12"/>
      <c r="D394" s="21"/>
      <c r="E394" s="26"/>
      <c r="F394" s="222"/>
      <c r="G394" s="18"/>
      <c r="H394" s="18"/>
      <c r="I394" s="18"/>
      <c r="O394" s="80"/>
    </row>
    <row r="395" spans="1:15" s="1" customFormat="1" x14ac:dyDescent="0.2">
      <c r="A395" s="14"/>
      <c r="B395" s="3"/>
      <c r="C395" s="12"/>
      <c r="D395" s="21"/>
      <c r="E395" s="26"/>
      <c r="F395" s="222"/>
      <c r="G395" s="18"/>
      <c r="H395" s="18"/>
      <c r="I395" s="18"/>
      <c r="O395" s="80"/>
    </row>
    <row r="396" spans="1:15" s="1" customFormat="1" x14ac:dyDescent="0.2">
      <c r="A396" s="14"/>
      <c r="B396" s="3"/>
      <c r="C396" s="12"/>
      <c r="D396" s="21"/>
      <c r="E396" s="26"/>
      <c r="F396" s="222"/>
      <c r="G396" s="18"/>
      <c r="H396" s="18"/>
      <c r="I396" s="18"/>
      <c r="O396" s="80"/>
    </row>
    <row r="397" spans="1:15" s="1" customFormat="1" x14ac:dyDescent="0.2">
      <c r="A397" s="14"/>
      <c r="B397" s="3"/>
      <c r="C397" s="12"/>
      <c r="D397" s="21"/>
      <c r="E397" s="26"/>
      <c r="F397" s="222"/>
      <c r="G397" s="18"/>
      <c r="H397" s="18"/>
      <c r="I397" s="18"/>
      <c r="O397" s="80"/>
    </row>
    <row r="398" spans="1:15" s="1" customFormat="1" x14ac:dyDescent="0.2">
      <c r="A398" s="14"/>
      <c r="B398" s="3"/>
      <c r="C398" s="12"/>
      <c r="D398" s="21"/>
      <c r="E398" s="26"/>
      <c r="F398" s="222"/>
      <c r="G398" s="18"/>
      <c r="H398" s="18"/>
      <c r="I398" s="18"/>
      <c r="O398" s="80"/>
    </row>
    <row r="399" spans="1:15" s="1" customFormat="1" x14ac:dyDescent="0.2">
      <c r="A399" s="14"/>
      <c r="B399" s="3"/>
      <c r="C399" s="12"/>
      <c r="D399" s="21"/>
      <c r="E399" s="26"/>
      <c r="F399" s="222"/>
      <c r="G399" s="18"/>
      <c r="H399" s="18"/>
      <c r="I399" s="18"/>
      <c r="O399" s="80"/>
    </row>
    <row r="400" spans="1:15" s="1" customFormat="1" x14ac:dyDescent="0.2">
      <c r="A400" s="14"/>
      <c r="B400" s="3"/>
      <c r="C400" s="12"/>
      <c r="D400" s="21"/>
      <c r="E400" s="26"/>
      <c r="F400" s="222"/>
      <c r="G400" s="18"/>
      <c r="H400" s="18"/>
      <c r="I400" s="18"/>
      <c r="O400" s="80"/>
    </row>
    <row r="401" spans="1:15" s="1" customFormat="1" x14ac:dyDescent="0.2">
      <c r="A401" s="14"/>
      <c r="B401" s="3"/>
      <c r="C401" s="12"/>
      <c r="D401" s="21"/>
      <c r="E401" s="26"/>
      <c r="F401" s="222"/>
      <c r="G401" s="18"/>
      <c r="H401" s="18"/>
      <c r="I401" s="18"/>
      <c r="O401" s="80"/>
    </row>
    <row r="402" spans="1:15" s="1" customFormat="1" x14ac:dyDescent="0.2">
      <c r="A402" s="14"/>
      <c r="B402" s="3"/>
      <c r="C402" s="12"/>
      <c r="D402" s="21"/>
      <c r="E402" s="26"/>
      <c r="F402" s="222"/>
      <c r="G402" s="18"/>
      <c r="H402" s="18"/>
      <c r="I402" s="18"/>
      <c r="O402" s="80"/>
    </row>
    <row r="403" spans="1:15" s="1" customFormat="1" x14ac:dyDescent="0.2">
      <c r="A403" s="14"/>
      <c r="B403" s="3"/>
      <c r="C403" s="12"/>
      <c r="D403" s="21"/>
      <c r="E403" s="26"/>
      <c r="F403" s="222"/>
      <c r="G403" s="18"/>
      <c r="H403" s="18"/>
      <c r="I403" s="18"/>
      <c r="O403" s="80"/>
    </row>
    <row r="404" spans="1:15" s="1" customFormat="1" x14ac:dyDescent="0.2">
      <c r="A404" s="14"/>
      <c r="B404" s="3"/>
      <c r="C404" s="12"/>
      <c r="D404" s="21"/>
      <c r="E404" s="26"/>
      <c r="F404" s="222"/>
      <c r="G404" s="18"/>
      <c r="H404" s="18"/>
      <c r="I404" s="18"/>
      <c r="O404" s="80"/>
    </row>
    <row r="405" spans="1:15" s="1" customFormat="1" x14ac:dyDescent="0.2">
      <c r="A405" s="14"/>
      <c r="B405" s="3"/>
      <c r="C405" s="12"/>
      <c r="D405" s="21"/>
      <c r="E405" s="26"/>
      <c r="F405" s="222"/>
      <c r="G405" s="18"/>
      <c r="H405" s="18"/>
      <c r="I405" s="18"/>
      <c r="O405" s="80"/>
    </row>
    <row r="406" spans="1:15" s="1" customFormat="1" x14ac:dyDescent="0.2">
      <c r="A406" s="14"/>
      <c r="B406" s="3"/>
      <c r="C406" s="12"/>
      <c r="D406" s="21"/>
      <c r="E406" s="26"/>
      <c r="F406" s="222"/>
      <c r="G406" s="18"/>
      <c r="H406" s="18"/>
      <c r="I406" s="18"/>
      <c r="O406" s="80"/>
    </row>
    <row r="407" spans="1:15" s="1" customFormat="1" x14ac:dyDescent="0.2">
      <c r="A407" s="14"/>
      <c r="B407" s="3"/>
      <c r="C407" s="12"/>
      <c r="D407" s="21"/>
      <c r="E407" s="26"/>
      <c r="F407" s="222"/>
      <c r="G407" s="18"/>
      <c r="H407" s="18"/>
      <c r="I407" s="18"/>
      <c r="O407" s="80"/>
    </row>
    <row r="408" spans="1:15" s="1" customFormat="1" x14ac:dyDescent="0.2">
      <c r="A408" s="14"/>
      <c r="B408" s="3"/>
      <c r="C408" s="12"/>
      <c r="D408" s="21"/>
      <c r="E408" s="26"/>
      <c r="F408" s="222"/>
      <c r="G408" s="18"/>
      <c r="H408" s="18"/>
      <c r="I408" s="18"/>
      <c r="O408" s="80"/>
    </row>
    <row r="409" spans="1:15" s="1" customFormat="1" x14ac:dyDescent="0.2">
      <c r="A409" s="14"/>
      <c r="B409" s="3"/>
      <c r="C409" s="12"/>
      <c r="D409" s="21"/>
      <c r="E409" s="26"/>
      <c r="F409" s="222"/>
      <c r="G409" s="18"/>
      <c r="H409" s="18"/>
      <c r="I409" s="18"/>
      <c r="O409" s="80"/>
    </row>
    <row r="410" spans="1:15" s="1" customFormat="1" x14ac:dyDescent="0.2">
      <c r="A410" s="14"/>
      <c r="B410" s="3"/>
      <c r="C410" s="12"/>
      <c r="D410" s="21"/>
      <c r="E410" s="26"/>
      <c r="F410" s="222"/>
      <c r="G410" s="18"/>
      <c r="H410" s="18"/>
      <c r="I410" s="18"/>
      <c r="O410" s="80"/>
    </row>
    <row r="411" spans="1:15" s="1" customFormat="1" x14ac:dyDescent="0.2">
      <c r="A411" s="14"/>
      <c r="B411" s="3"/>
      <c r="C411" s="12"/>
      <c r="D411" s="21"/>
      <c r="E411" s="26"/>
      <c r="F411" s="222"/>
      <c r="G411" s="18"/>
      <c r="H411" s="18"/>
      <c r="I411" s="18"/>
      <c r="O411" s="80"/>
    </row>
    <row r="412" spans="1:15" s="1" customFormat="1" x14ac:dyDescent="0.2">
      <c r="A412" s="14"/>
      <c r="B412" s="3"/>
      <c r="C412" s="12"/>
      <c r="D412" s="21"/>
      <c r="E412" s="26"/>
      <c r="F412" s="222"/>
      <c r="G412" s="18"/>
      <c r="H412" s="18"/>
      <c r="I412" s="18"/>
      <c r="O412" s="80"/>
    </row>
    <row r="413" spans="1:15" s="1" customFormat="1" x14ac:dyDescent="0.2">
      <c r="A413" s="14"/>
      <c r="B413" s="3"/>
      <c r="C413" s="12"/>
      <c r="D413" s="21"/>
      <c r="E413" s="26"/>
      <c r="F413" s="222"/>
      <c r="G413" s="18"/>
      <c r="H413" s="18"/>
      <c r="I413" s="18"/>
      <c r="O413" s="80"/>
    </row>
    <row r="414" spans="1:15" s="1" customFormat="1" x14ac:dyDescent="0.2">
      <c r="A414" s="14"/>
      <c r="B414" s="3"/>
      <c r="C414" s="12"/>
      <c r="D414" s="21"/>
      <c r="E414" s="26"/>
      <c r="F414" s="222"/>
      <c r="G414" s="18"/>
      <c r="H414" s="18"/>
      <c r="I414" s="18"/>
      <c r="O414" s="80"/>
    </row>
    <row r="415" spans="1:15" s="1" customFormat="1" x14ac:dyDescent="0.2">
      <c r="A415" s="14"/>
      <c r="B415" s="3"/>
      <c r="C415" s="12"/>
      <c r="D415" s="21"/>
      <c r="E415" s="26"/>
      <c r="F415" s="222"/>
      <c r="G415" s="18"/>
      <c r="H415" s="18"/>
      <c r="I415" s="18"/>
      <c r="O415" s="80"/>
    </row>
    <row r="416" spans="1:15" s="1" customFormat="1" x14ac:dyDescent="0.2">
      <c r="A416" s="14"/>
      <c r="B416" s="3"/>
      <c r="C416" s="12"/>
      <c r="D416" s="21"/>
      <c r="E416" s="26"/>
      <c r="F416" s="222"/>
      <c r="G416" s="18"/>
      <c r="H416" s="18"/>
      <c r="I416" s="18"/>
      <c r="O416" s="80"/>
    </row>
    <row r="417" spans="1:15" s="1" customFormat="1" x14ac:dyDescent="0.2">
      <c r="A417" s="14"/>
      <c r="B417" s="3"/>
      <c r="C417" s="12"/>
      <c r="D417" s="21"/>
      <c r="E417" s="26"/>
      <c r="F417" s="222"/>
      <c r="G417" s="18"/>
      <c r="H417" s="18"/>
      <c r="I417" s="18"/>
      <c r="O417" s="80"/>
    </row>
    <row r="418" spans="1:15" s="1" customFormat="1" x14ac:dyDescent="0.2">
      <c r="A418" s="14"/>
      <c r="B418" s="3"/>
      <c r="C418" s="12"/>
      <c r="D418" s="21"/>
      <c r="E418" s="26"/>
      <c r="F418" s="222"/>
      <c r="G418" s="18"/>
      <c r="H418" s="18"/>
      <c r="I418" s="18"/>
      <c r="O418" s="80"/>
    </row>
    <row r="419" spans="1:15" s="1" customFormat="1" x14ac:dyDescent="0.2">
      <c r="A419" s="14"/>
      <c r="B419" s="3"/>
      <c r="C419" s="12"/>
      <c r="D419" s="21"/>
      <c r="E419" s="26"/>
      <c r="F419" s="222"/>
      <c r="G419" s="18"/>
      <c r="H419" s="18"/>
      <c r="I419" s="18"/>
      <c r="O419" s="80"/>
    </row>
    <row r="420" spans="1:15" s="1" customFormat="1" x14ac:dyDescent="0.2">
      <c r="A420" s="14"/>
      <c r="B420" s="3"/>
      <c r="C420" s="12"/>
      <c r="D420" s="21"/>
      <c r="E420" s="26"/>
      <c r="F420" s="222"/>
      <c r="G420" s="18"/>
      <c r="H420" s="18"/>
      <c r="I420" s="18"/>
      <c r="O420" s="80"/>
    </row>
    <row r="421" spans="1:15" s="1" customFormat="1" x14ac:dyDescent="0.2">
      <c r="A421" s="14"/>
      <c r="B421" s="3"/>
      <c r="C421" s="12"/>
      <c r="D421" s="21"/>
      <c r="E421" s="26"/>
      <c r="F421" s="222"/>
      <c r="G421" s="18"/>
      <c r="H421" s="18"/>
      <c r="I421" s="18"/>
      <c r="O421" s="80"/>
    </row>
    <row r="422" spans="1:15" s="1" customFormat="1" x14ac:dyDescent="0.2">
      <c r="A422" s="14"/>
      <c r="B422" s="3"/>
      <c r="C422" s="12"/>
      <c r="D422" s="21"/>
      <c r="E422" s="26"/>
      <c r="F422" s="222"/>
      <c r="G422" s="18"/>
      <c r="H422" s="18"/>
      <c r="I422" s="18"/>
      <c r="O422" s="80"/>
    </row>
    <row r="423" spans="1:15" s="1" customFormat="1" x14ac:dyDescent="0.2">
      <c r="A423" s="14"/>
      <c r="B423" s="3"/>
      <c r="C423" s="12"/>
      <c r="D423" s="21"/>
      <c r="E423" s="26"/>
      <c r="F423" s="222"/>
      <c r="G423" s="18"/>
      <c r="H423" s="18"/>
      <c r="I423" s="18"/>
      <c r="O423" s="80"/>
    </row>
    <row r="424" spans="1:15" s="1" customFormat="1" x14ac:dyDescent="0.2">
      <c r="A424" s="14"/>
      <c r="B424" s="3"/>
      <c r="C424" s="12"/>
      <c r="D424" s="21"/>
      <c r="E424" s="26"/>
      <c r="F424" s="222"/>
      <c r="G424" s="18"/>
      <c r="H424" s="18"/>
      <c r="I424" s="18"/>
      <c r="O424" s="80"/>
    </row>
    <row r="425" spans="1:15" s="1" customFormat="1" x14ac:dyDescent="0.2">
      <c r="A425" s="14"/>
      <c r="B425" s="3"/>
      <c r="C425" s="12"/>
      <c r="D425" s="21"/>
      <c r="E425" s="26"/>
      <c r="F425" s="222"/>
      <c r="G425" s="18"/>
      <c r="H425" s="18"/>
      <c r="I425" s="18"/>
      <c r="O425" s="80"/>
    </row>
    <row r="426" spans="1:15" s="1" customFormat="1" x14ac:dyDescent="0.2">
      <c r="A426" s="14"/>
      <c r="B426" s="3"/>
      <c r="C426" s="12"/>
      <c r="D426" s="21"/>
      <c r="E426" s="26"/>
      <c r="F426" s="222"/>
      <c r="G426" s="18"/>
      <c r="H426" s="18"/>
      <c r="I426" s="18"/>
      <c r="O426" s="80"/>
    </row>
    <row r="427" spans="1:15" s="1" customFormat="1" x14ac:dyDescent="0.2">
      <c r="A427" s="14"/>
      <c r="B427" s="3"/>
      <c r="C427" s="12"/>
      <c r="D427" s="21"/>
      <c r="E427" s="26"/>
      <c r="F427" s="222"/>
      <c r="G427" s="18"/>
      <c r="H427" s="18"/>
      <c r="I427" s="18"/>
      <c r="O427" s="80"/>
    </row>
    <row r="428" spans="1:15" s="1" customFormat="1" x14ac:dyDescent="0.2">
      <c r="A428" s="14"/>
      <c r="B428" s="3"/>
      <c r="C428" s="12"/>
      <c r="D428" s="21"/>
      <c r="E428" s="26"/>
      <c r="F428" s="222"/>
      <c r="G428" s="18"/>
      <c r="H428" s="18"/>
      <c r="I428" s="18"/>
      <c r="O428" s="80"/>
    </row>
    <row r="429" spans="1:15" s="1" customFormat="1" x14ac:dyDescent="0.2">
      <c r="A429" s="14"/>
      <c r="B429" s="3"/>
      <c r="C429" s="12"/>
      <c r="D429" s="21"/>
      <c r="E429" s="26"/>
      <c r="F429" s="222"/>
      <c r="G429" s="18"/>
      <c r="H429" s="18"/>
      <c r="I429" s="18"/>
      <c r="O429" s="80"/>
    </row>
    <row r="430" spans="1:15" s="1" customFormat="1" x14ac:dyDescent="0.2">
      <c r="A430" s="14"/>
      <c r="B430" s="3"/>
      <c r="C430" s="12"/>
      <c r="D430" s="21"/>
      <c r="E430" s="26"/>
      <c r="F430" s="222"/>
      <c r="G430" s="18"/>
      <c r="H430" s="18"/>
      <c r="I430" s="18"/>
      <c r="O430" s="80"/>
    </row>
    <row r="431" spans="1:15" s="1" customFormat="1" x14ac:dyDescent="0.2">
      <c r="A431" s="14"/>
      <c r="B431" s="3"/>
      <c r="C431" s="12"/>
      <c r="D431" s="21"/>
      <c r="E431" s="26"/>
      <c r="F431" s="222"/>
      <c r="G431" s="18"/>
      <c r="H431" s="18"/>
      <c r="I431" s="18"/>
      <c r="O431" s="80"/>
    </row>
    <row r="432" spans="1:15" s="1" customFormat="1" x14ac:dyDescent="0.2">
      <c r="A432" s="14"/>
      <c r="B432" s="3"/>
      <c r="C432" s="12"/>
      <c r="D432" s="21"/>
      <c r="E432" s="26"/>
      <c r="F432" s="222"/>
      <c r="G432" s="18"/>
      <c r="H432" s="18"/>
      <c r="I432" s="18"/>
      <c r="O432" s="80"/>
    </row>
    <row r="433" spans="1:15" s="1" customFormat="1" x14ac:dyDescent="0.2">
      <c r="A433" s="14"/>
      <c r="B433" s="3"/>
      <c r="C433" s="12"/>
      <c r="D433" s="21"/>
      <c r="E433" s="26"/>
      <c r="F433" s="222"/>
      <c r="G433" s="18"/>
      <c r="H433" s="18"/>
      <c r="I433" s="18"/>
      <c r="O433" s="80"/>
    </row>
    <row r="434" spans="1:15" s="1" customFormat="1" x14ac:dyDescent="0.2">
      <c r="A434" s="14"/>
      <c r="B434" s="3"/>
      <c r="C434" s="12"/>
      <c r="D434" s="21"/>
      <c r="E434" s="26"/>
      <c r="F434" s="222"/>
      <c r="G434" s="18"/>
      <c r="H434" s="18"/>
      <c r="I434" s="18"/>
      <c r="O434" s="80"/>
    </row>
    <row r="435" spans="1:15" s="1" customFormat="1" x14ac:dyDescent="0.2">
      <c r="A435" s="14"/>
      <c r="B435" s="3"/>
      <c r="C435" s="12"/>
      <c r="D435" s="21"/>
      <c r="E435" s="26"/>
      <c r="F435" s="222"/>
      <c r="G435" s="18"/>
      <c r="H435" s="18"/>
      <c r="I435" s="18"/>
      <c r="O435" s="80"/>
    </row>
    <row r="436" spans="1:15" s="1" customFormat="1" x14ac:dyDescent="0.2">
      <c r="A436" s="14"/>
      <c r="B436" s="3"/>
      <c r="C436" s="12"/>
      <c r="D436" s="21"/>
      <c r="E436" s="26"/>
      <c r="F436" s="222"/>
      <c r="G436" s="18"/>
      <c r="H436" s="18"/>
      <c r="I436" s="18"/>
      <c r="O436" s="80"/>
    </row>
    <row r="437" spans="1:15" s="1" customFormat="1" x14ac:dyDescent="0.2">
      <c r="A437" s="14"/>
      <c r="B437" s="3"/>
      <c r="C437" s="12"/>
      <c r="D437" s="21"/>
      <c r="E437" s="26"/>
      <c r="F437" s="222"/>
      <c r="G437" s="18"/>
      <c r="H437" s="18"/>
      <c r="I437" s="18"/>
      <c r="O437" s="80"/>
    </row>
    <row r="438" spans="1:15" s="1" customFormat="1" x14ac:dyDescent="0.2">
      <c r="A438" s="14"/>
      <c r="B438" s="3"/>
      <c r="C438" s="12"/>
      <c r="D438" s="21"/>
      <c r="E438" s="26"/>
      <c r="F438" s="222"/>
      <c r="G438" s="18"/>
      <c r="H438" s="18"/>
      <c r="I438" s="18"/>
      <c r="O438" s="80"/>
    </row>
    <row r="439" spans="1:15" s="1" customFormat="1" x14ac:dyDescent="0.2">
      <c r="A439" s="14"/>
      <c r="B439" s="3"/>
      <c r="C439" s="12"/>
      <c r="D439" s="21"/>
      <c r="E439" s="26"/>
      <c r="F439" s="222"/>
      <c r="G439" s="18"/>
      <c r="H439" s="18"/>
      <c r="I439" s="18"/>
      <c r="O439" s="80"/>
    </row>
    <row r="440" spans="1:15" s="1" customFormat="1" x14ac:dyDescent="0.2">
      <c r="A440" s="14"/>
      <c r="B440" s="3"/>
      <c r="C440" s="12"/>
      <c r="D440" s="21"/>
      <c r="E440" s="26"/>
      <c r="F440" s="222"/>
      <c r="G440" s="18"/>
      <c r="H440" s="18"/>
      <c r="I440" s="18"/>
      <c r="O440" s="80"/>
    </row>
    <row r="441" spans="1:15" s="1" customFormat="1" x14ac:dyDescent="0.2">
      <c r="A441" s="14"/>
      <c r="B441" s="3"/>
      <c r="C441" s="12"/>
      <c r="D441" s="21"/>
      <c r="E441" s="26"/>
      <c r="F441" s="222"/>
      <c r="G441" s="18"/>
      <c r="H441" s="18"/>
      <c r="I441" s="18"/>
      <c r="O441" s="80"/>
    </row>
    <row r="442" spans="1:15" s="1" customFormat="1" x14ac:dyDescent="0.2">
      <c r="A442" s="14"/>
      <c r="B442" s="3"/>
      <c r="C442" s="12"/>
      <c r="D442" s="21"/>
      <c r="E442" s="26"/>
      <c r="F442" s="222"/>
      <c r="G442" s="18"/>
      <c r="H442" s="18"/>
      <c r="I442" s="18"/>
      <c r="O442" s="80"/>
    </row>
    <row r="443" spans="1:15" s="1" customFormat="1" x14ac:dyDescent="0.2">
      <c r="A443" s="14"/>
      <c r="B443" s="3"/>
      <c r="C443" s="12"/>
      <c r="D443" s="21"/>
      <c r="E443" s="26"/>
      <c r="F443" s="222"/>
      <c r="G443" s="18"/>
      <c r="H443" s="18"/>
      <c r="I443" s="18"/>
      <c r="O443" s="80"/>
    </row>
    <row r="444" spans="1:15" s="1" customFormat="1" x14ac:dyDescent="0.2">
      <c r="A444" s="14"/>
      <c r="B444" s="3"/>
      <c r="C444" s="12"/>
      <c r="D444" s="21"/>
      <c r="E444" s="26"/>
      <c r="F444" s="222"/>
      <c r="G444" s="18"/>
      <c r="H444" s="18"/>
      <c r="I444" s="18"/>
      <c r="O444" s="80"/>
    </row>
    <row r="445" spans="1:15" s="1" customFormat="1" x14ac:dyDescent="0.2">
      <c r="A445" s="14"/>
      <c r="B445" s="3"/>
      <c r="C445" s="12"/>
      <c r="D445" s="21"/>
      <c r="E445" s="26"/>
      <c r="F445" s="222"/>
      <c r="G445" s="18"/>
      <c r="H445" s="18"/>
      <c r="I445" s="18"/>
      <c r="O445" s="80"/>
    </row>
    <row r="446" spans="1:15" s="1" customFormat="1" x14ac:dyDescent="0.2">
      <c r="A446" s="14"/>
      <c r="B446" s="3"/>
      <c r="C446" s="12"/>
      <c r="D446" s="21"/>
      <c r="E446" s="26"/>
      <c r="F446" s="222"/>
      <c r="G446" s="18"/>
      <c r="H446" s="18"/>
      <c r="I446" s="18"/>
      <c r="O446" s="80"/>
    </row>
    <row r="447" spans="1:15" s="1" customFormat="1" x14ac:dyDescent="0.2">
      <c r="A447" s="14"/>
      <c r="B447" s="3"/>
      <c r="C447" s="12"/>
      <c r="D447" s="21"/>
      <c r="E447" s="26"/>
      <c r="F447" s="222"/>
      <c r="G447" s="18"/>
      <c r="H447" s="18"/>
      <c r="I447" s="18"/>
      <c r="O447" s="80"/>
    </row>
    <row r="448" spans="1:15" s="1" customFormat="1" x14ac:dyDescent="0.2">
      <c r="A448" s="14"/>
      <c r="B448" s="3"/>
      <c r="C448" s="12"/>
      <c r="D448" s="21"/>
      <c r="E448" s="26"/>
      <c r="F448" s="222"/>
      <c r="G448" s="18"/>
      <c r="H448" s="18"/>
      <c r="I448" s="18"/>
      <c r="O448" s="80"/>
    </row>
    <row r="449" spans="1:15" s="1" customFormat="1" x14ac:dyDescent="0.2">
      <c r="A449" s="14"/>
      <c r="B449" s="3"/>
      <c r="C449" s="12"/>
      <c r="D449" s="21"/>
      <c r="E449" s="26"/>
      <c r="F449" s="222"/>
      <c r="G449" s="18"/>
      <c r="H449" s="18"/>
      <c r="I449" s="18"/>
      <c r="O449" s="80"/>
    </row>
    <row r="450" spans="1:15" s="1" customFormat="1" x14ac:dyDescent="0.2">
      <c r="A450" s="14"/>
      <c r="B450" s="3"/>
      <c r="C450" s="12"/>
      <c r="D450" s="21"/>
      <c r="E450" s="26"/>
      <c r="F450" s="222"/>
      <c r="G450" s="18"/>
      <c r="H450" s="18"/>
      <c r="I450" s="18"/>
      <c r="O450" s="80"/>
    </row>
    <row r="451" spans="1:15" s="1" customFormat="1" x14ac:dyDescent="0.2">
      <c r="A451" s="14"/>
      <c r="B451" s="3"/>
      <c r="C451" s="12"/>
      <c r="D451" s="21"/>
      <c r="E451" s="26"/>
      <c r="F451" s="222"/>
      <c r="G451" s="18"/>
      <c r="H451" s="18"/>
      <c r="I451" s="18"/>
      <c r="O451" s="80"/>
    </row>
    <row r="452" spans="1:15" s="1" customFormat="1" x14ac:dyDescent="0.2">
      <c r="A452" s="14"/>
      <c r="B452" s="3"/>
      <c r="C452" s="12"/>
      <c r="D452" s="21"/>
      <c r="E452" s="26"/>
      <c r="F452" s="222"/>
      <c r="G452" s="18"/>
      <c r="H452" s="18"/>
      <c r="I452" s="18"/>
      <c r="O452" s="80"/>
    </row>
    <row r="453" spans="1:15" s="1" customFormat="1" x14ac:dyDescent="0.2">
      <c r="A453" s="14"/>
      <c r="B453" s="3"/>
      <c r="C453" s="12"/>
      <c r="D453" s="21"/>
      <c r="E453" s="26"/>
      <c r="F453" s="222"/>
      <c r="G453" s="18"/>
      <c r="H453" s="18"/>
      <c r="I453" s="18"/>
      <c r="O453" s="80"/>
    </row>
    <row r="454" spans="1:15" s="1" customFormat="1" x14ac:dyDescent="0.2">
      <c r="A454" s="14"/>
      <c r="B454" s="3"/>
      <c r="C454" s="12"/>
      <c r="D454" s="21"/>
      <c r="E454" s="26"/>
      <c r="F454" s="222"/>
      <c r="G454" s="18"/>
      <c r="H454" s="18"/>
      <c r="I454" s="18"/>
      <c r="O454" s="80"/>
    </row>
    <row r="455" spans="1:15" s="1" customFormat="1" x14ac:dyDescent="0.2">
      <c r="A455" s="14"/>
      <c r="B455" s="3"/>
      <c r="C455" s="12"/>
      <c r="D455" s="21"/>
      <c r="E455" s="26"/>
      <c r="F455" s="222"/>
      <c r="G455" s="18"/>
      <c r="H455" s="18"/>
      <c r="I455" s="18"/>
      <c r="O455" s="80"/>
    </row>
    <row r="456" spans="1:15" s="1" customFormat="1" x14ac:dyDescent="0.2">
      <c r="A456" s="14"/>
      <c r="B456" s="3"/>
      <c r="C456" s="12"/>
      <c r="D456" s="21"/>
      <c r="E456" s="26"/>
      <c r="F456" s="222"/>
      <c r="G456" s="18"/>
      <c r="H456" s="18"/>
      <c r="I456" s="18"/>
      <c r="O456" s="80"/>
    </row>
    <row r="457" spans="1:15" s="1" customFormat="1" x14ac:dyDescent="0.2">
      <c r="A457" s="14"/>
      <c r="B457" s="3"/>
      <c r="C457" s="12"/>
      <c r="D457" s="21"/>
      <c r="E457" s="26"/>
      <c r="F457" s="222"/>
      <c r="G457" s="18"/>
      <c r="H457" s="18"/>
      <c r="I457" s="18"/>
      <c r="O457" s="80"/>
    </row>
    <row r="458" spans="1:15" s="1" customFormat="1" x14ac:dyDescent="0.2">
      <c r="A458" s="14"/>
      <c r="B458" s="3"/>
      <c r="C458" s="12"/>
      <c r="D458" s="21"/>
      <c r="E458" s="26"/>
      <c r="F458" s="222"/>
      <c r="G458" s="18"/>
      <c r="H458" s="18"/>
      <c r="I458" s="18"/>
      <c r="O458" s="80"/>
    </row>
    <row r="459" spans="1:15" s="1" customFormat="1" x14ac:dyDescent="0.2">
      <c r="A459" s="14"/>
      <c r="B459" s="3"/>
      <c r="C459" s="12"/>
      <c r="D459" s="21"/>
      <c r="E459" s="26"/>
      <c r="F459" s="222"/>
      <c r="G459" s="18"/>
      <c r="H459" s="18"/>
      <c r="I459" s="18"/>
      <c r="O459" s="80"/>
    </row>
    <row r="460" spans="1:15" s="1" customFormat="1" x14ac:dyDescent="0.2">
      <c r="A460" s="14"/>
      <c r="B460" s="3"/>
      <c r="C460" s="12"/>
      <c r="D460" s="21"/>
      <c r="E460" s="26"/>
      <c r="F460" s="222"/>
      <c r="G460" s="18"/>
      <c r="H460" s="18"/>
      <c r="I460" s="18"/>
      <c r="O460" s="80"/>
    </row>
    <row r="461" spans="1:15" s="1" customFormat="1" x14ac:dyDescent="0.2">
      <c r="A461" s="14"/>
      <c r="B461" s="3"/>
      <c r="C461" s="12"/>
      <c r="D461" s="21"/>
      <c r="E461" s="26"/>
      <c r="F461" s="222"/>
      <c r="G461" s="18"/>
      <c r="H461" s="18"/>
      <c r="I461" s="18"/>
      <c r="O461" s="80"/>
    </row>
    <row r="462" spans="1:15" s="1" customFormat="1" x14ac:dyDescent="0.2">
      <c r="A462" s="14"/>
      <c r="B462" s="3"/>
      <c r="C462" s="12"/>
      <c r="D462" s="21"/>
      <c r="E462" s="26"/>
      <c r="F462" s="222"/>
      <c r="G462" s="18"/>
      <c r="H462" s="18"/>
      <c r="I462" s="18"/>
      <c r="O462" s="80"/>
    </row>
    <row r="463" spans="1:15" s="1" customFormat="1" x14ac:dyDescent="0.2">
      <c r="A463" s="14"/>
      <c r="B463" s="3"/>
      <c r="C463" s="12"/>
      <c r="D463" s="21"/>
      <c r="E463" s="26"/>
      <c r="F463" s="222"/>
      <c r="G463" s="18"/>
      <c r="H463" s="18"/>
      <c r="I463" s="18"/>
      <c r="O463" s="80"/>
    </row>
    <row r="464" spans="1:15" s="1" customFormat="1" x14ac:dyDescent="0.2">
      <c r="A464" s="14"/>
      <c r="B464" s="3"/>
      <c r="C464" s="12"/>
      <c r="D464" s="21"/>
      <c r="E464" s="26"/>
      <c r="F464" s="222"/>
      <c r="G464" s="18"/>
      <c r="H464" s="18"/>
      <c r="I464" s="18"/>
      <c r="O464" s="80"/>
    </row>
    <row r="465" spans="1:15" s="1" customFormat="1" x14ac:dyDescent="0.2">
      <c r="A465" s="14"/>
      <c r="B465" s="3"/>
      <c r="C465" s="12"/>
      <c r="D465" s="21"/>
      <c r="E465" s="26"/>
      <c r="F465" s="222"/>
      <c r="G465" s="18"/>
      <c r="H465" s="18"/>
      <c r="I465" s="18"/>
      <c r="O465" s="80"/>
    </row>
    <row r="466" spans="1:15" s="1" customFormat="1" x14ac:dyDescent="0.2">
      <c r="A466" s="14"/>
      <c r="B466" s="3"/>
      <c r="C466" s="12"/>
      <c r="D466" s="21"/>
      <c r="E466" s="26"/>
      <c r="F466" s="222"/>
      <c r="G466" s="18"/>
      <c r="H466" s="18"/>
      <c r="I466" s="18"/>
      <c r="O466" s="80"/>
    </row>
    <row r="467" spans="1:15" s="1" customFormat="1" x14ac:dyDescent="0.2">
      <c r="A467" s="14"/>
      <c r="B467" s="3"/>
      <c r="C467" s="12"/>
      <c r="D467" s="21"/>
      <c r="E467" s="26"/>
      <c r="F467" s="222"/>
      <c r="G467" s="18"/>
      <c r="H467" s="18"/>
      <c r="I467" s="18"/>
      <c r="O467" s="80"/>
    </row>
    <row r="468" spans="1:15" s="1" customFormat="1" x14ac:dyDescent="0.2">
      <c r="A468" s="14"/>
      <c r="B468" s="3"/>
      <c r="C468" s="12"/>
      <c r="D468" s="21"/>
      <c r="E468" s="26"/>
      <c r="F468" s="222"/>
      <c r="G468" s="18"/>
      <c r="H468" s="18"/>
      <c r="I468" s="18"/>
      <c r="O468" s="80"/>
    </row>
    <row r="469" spans="1:15" s="1" customFormat="1" x14ac:dyDescent="0.2">
      <c r="A469" s="14"/>
      <c r="B469" s="3"/>
      <c r="C469" s="12"/>
      <c r="D469" s="21"/>
      <c r="E469" s="26"/>
      <c r="F469" s="222"/>
      <c r="G469" s="18"/>
      <c r="H469" s="18"/>
      <c r="I469" s="18"/>
      <c r="O469" s="80"/>
    </row>
    <row r="470" spans="1:15" s="1" customFormat="1" x14ac:dyDescent="0.2">
      <c r="A470" s="14"/>
      <c r="B470" s="3"/>
      <c r="C470" s="12"/>
      <c r="D470" s="21"/>
      <c r="E470" s="26"/>
      <c r="F470" s="222"/>
      <c r="G470" s="18"/>
      <c r="H470" s="18"/>
      <c r="I470" s="18"/>
      <c r="O470" s="80"/>
    </row>
    <row r="471" spans="1:15" s="1" customFormat="1" x14ac:dyDescent="0.2">
      <c r="A471" s="14"/>
      <c r="B471" s="3"/>
      <c r="C471" s="12"/>
      <c r="D471" s="21"/>
      <c r="E471" s="26"/>
      <c r="F471" s="222"/>
      <c r="G471" s="18"/>
      <c r="H471" s="18"/>
      <c r="I471" s="18"/>
      <c r="O471" s="80"/>
    </row>
    <row r="472" spans="1:15" s="1" customFormat="1" x14ac:dyDescent="0.2">
      <c r="A472" s="14"/>
      <c r="B472" s="3"/>
      <c r="C472" s="12"/>
      <c r="D472" s="21"/>
      <c r="E472" s="26"/>
      <c r="F472" s="222"/>
      <c r="G472" s="18"/>
      <c r="H472" s="18"/>
      <c r="I472" s="18"/>
      <c r="O472" s="80"/>
    </row>
    <row r="473" spans="1:15" s="1" customFormat="1" x14ac:dyDescent="0.2">
      <c r="A473" s="14"/>
      <c r="B473" s="3"/>
      <c r="C473" s="12"/>
      <c r="D473" s="21"/>
      <c r="E473" s="26"/>
      <c r="F473" s="222"/>
      <c r="G473" s="18"/>
      <c r="H473" s="18"/>
      <c r="I473" s="18"/>
      <c r="O473" s="80"/>
    </row>
    <row r="474" spans="1:15" s="1" customFormat="1" x14ac:dyDescent="0.2">
      <c r="A474" s="14"/>
      <c r="B474" s="3"/>
      <c r="C474" s="12"/>
      <c r="D474" s="21"/>
      <c r="E474" s="26"/>
      <c r="F474" s="222"/>
      <c r="G474" s="18"/>
      <c r="H474" s="18"/>
      <c r="I474" s="18"/>
      <c r="O474" s="80"/>
    </row>
    <row r="475" spans="1:15" s="1" customFormat="1" x14ac:dyDescent="0.2">
      <c r="A475" s="14"/>
      <c r="B475" s="3"/>
      <c r="C475" s="12"/>
      <c r="D475" s="21"/>
      <c r="E475" s="26"/>
      <c r="F475" s="222"/>
      <c r="G475" s="18"/>
      <c r="H475" s="18"/>
      <c r="I475" s="18"/>
      <c r="O475" s="80"/>
    </row>
    <row r="476" spans="1:15" s="1" customFormat="1" x14ac:dyDescent="0.2">
      <c r="A476" s="14"/>
      <c r="B476" s="3"/>
      <c r="C476" s="12"/>
      <c r="D476" s="21"/>
      <c r="E476" s="26"/>
      <c r="F476" s="222"/>
      <c r="G476" s="18"/>
      <c r="H476" s="18"/>
      <c r="I476" s="18"/>
      <c r="O476" s="80"/>
    </row>
    <row r="477" spans="1:15" s="1" customFormat="1" x14ac:dyDescent="0.2">
      <c r="A477" s="14"/>
      <c r="B477" s="3"/>
      <c r="C477" s="12"/>
      <c r="D477" s="21"/>
      <c r="E477" s="26"/>
      <c r="F477" s="222"/>
      <c r="G477" s="18"/>
      <c r="H477" s="18"/>
      <c r="I477" s="18"/>
      <c r="O477" s="80"/>
    </row>
    <row r="478" spans="1:15" s="1" customFormat="1" x14ac:dyDescent="0.2">
      <c r="A478" s="14"/>
      <c r="B478" s="3"/>
      <c r="C478" s="12"/>
      <c r="D478" s="21"/>
      <c r="E478" s="26"/>
      <c r="F478" s="222"/>
      <c r="G478" s="18"/>
      <c r="H478" s="18"/>
      <c r="I478" s="18"/>
      <c r="O478" s="80"/>
    </row>
    <row r="479" spans="1:15" s="1" customFormat="1" x14ac:dyDescent="0.2">
      <c r="A479" s="14"/>
      <c r="B479" s="3"/>
      <c r="C479" s="12"/>
      <c r="D479" s="21"/>
      <c r="E479" s="26"/>
      <c r="F479" s="222"/>
      <c r="G479" s="18"/>
      <c r="H479" s="18"/>
      <c r="I479" s="18"/>
      <c r="O479" s="80"/>
    </row>
    <row r="480" spans="1:15" s="1" customFormat="1" x14ac:dyDescent="0.2">
      <c r="A480" s="14"/>
      <c r="B480" s="3"/>
      <c r="C480" s="12"/>
      <c r="D480" s="21"/>
      <c r="E480" s="26"/>
      <c r="F480" s="222"/>
      <c r="G480" s="18"/>
      <c r="H480" s="18"/>
      <c r="I480" s="18"/>
      <c r="O480" s="80"/>
    </row>
    <row r="481" spans="1:15" s="1" customFormat="1" x14ac:dyDescent="0.2">
      <c r="A481" s="14"/>
      <c r="B481" s="3"/>
      <c r="C481" s="12"/>
      <c r="D481" s="21"/>
      <c r="E481" s="26"/>
      <c r="F481" s="222"/>
      <c r="G481" s="18"/>
      <c r="H481" s="18"/>
      <c r="I481" s="18"/>
      <c r="O481" s="80"/>
    </row>
    <row r="482" spans="1:15" s="1" customFormat="1" x14ac:dyDescent="0.2">
      <c r="A482" s="14"/>
      <c r="B482" s="3"/>
      <c r="C482" s="12"/>
      <c r="D482" s="21"/>
      <c r="E482" s="26"/>
      <c r="F482" s="222"/>
      <c r="G482" s="18"/>
      <c r="H482" s="18"/>
      <c r="I482" s="18"/>
      <c r="O482" s="80"/>
    </row>
    <row r="483" spans="1:15" s="1" customFormat="1" x14ac:dyDescent="0.2">
      <c r="A483" s="14"/>
      <c r="B483" s="3"/>
      <c r="C483" s="12"/>
      <c r="D483" s="21"/>
      <c r="E483" s="26"/>
      <c r="F483" s="222"/>
      <c r="G483" s="18"/>
      <c r="H483" s="18"/>
      <c r="I483" s="18"/>
      <c r="O483" s="80"/>
    </row>
    <row r="484" spans="1:15" s="1" customFormat="1" x14ac:dyDescent="0.2">
      <c r="A484" s="14"/>
      <c r="B484" s="3"/>
      <c r="C484" s="12"/>
      <c r="D484" s="21"/>
      <c r="E484" s="26"/>
      <c r="F484" s="222"/>
      <c r="G484" s="18"/>
      <c r="H484" s="18"/>
      <c r="I484" s="18"/>
      <c r="O484" s="80"/>
    </row>
    <row r="485" spans="1:15" s="1" customFormat="1" x14ac:dyDescent="0.2">
      <c r="A485" s="14"/>
      <c r="B485" s="3"/>
      <c r="C485" s="12"/>
      <c r="D485" s="21"/>
      <c r="E485" s="26"/>
      <c r="F485" s="222"/>
      <c r="G485" s="18"/>
      <c r="H485" s="18"/>
      <c r="I485" s="18"/>
      <c r="O485" s="80"/>
    </row>
    <row r="486" spans="1:15" s="1" customFormat="1" x14ac:dyDescent="0.2">
      <c r="A486" s="14"/>
      <c r="B486" s="3"/>
      <c r="C486" s="12"/>
      <c r="D486" s="21"/>
      <c r="E486" s="26"/>
      <c r="F486" s="222"/>
      <c r="G486" s="18"/>
      <c r="H486" s="18"/>
      <c r="I486" s="18"/>
      <c r="O486" s="80"/>
    </row>
    <row r="487" spans="1:15" s="1" customFormat="1" x14ac:dyDescent="0.2">
      <c r="A487" s="14"/>
      <c r="B487" s="3"/>
      <c r="C487" s="12"/>
      <c r="D487" s="21"/>
      <c r="E487" s="26"/>
      <c r="F487" s="222"/>
      <c r="G487" s="18"/>
      <c r="H487" s="18"/>
      <c r="I487" s="18"/>
      <c r="O487" s="80"/>
    </row>
    <row r="488" spans="1:15" s="1" customFormat="1" x14ac:dyDescent="0.2">
      <c r="A488" s="14"/>
      <c r="B488" s="3"/>
      <c r="C488" s="12"/>
      <c r="D488" s="21"/>
      <c r="E488" s="26"/>
      <c r="F488" s="222"/>
      <c r="G488" s="18"/>
      <c r="H488" s="18"/>
      <c r="I488" s="18"/>
      <c r="O488" s="80"/>
    </row>
    <row r="489" spans="1:15" s="1" customFormat="1" x14ac:dyDescent="0.2">
      <c r="A489" s="14"/>
      <c r="B489" s="3"/>
      <c r="C489" s="12"/>
      <c r="D489" s="21"/>
      <c r="E489" s="26"/>
      <c r="F489" s="222"/>
      <c r="G489" s="18"/>
      <c r="H489" s="18"/>
      <c r="I489" s="18"/>
      <c r="O489" s="80"/>
    </row>
    <row r="490" spans="1:15" s="1" customFormat="1" x14ac:dyDescent="0.2">
      <c r="A490" s="14"/>
      <c r="B490" s="3"/>
      <c r="C490" s="12"/>
      <c r="D490" s="21"/>
      <c r="E490" s="26"/>
      <c r="F490" s="222"/>
      <c r="G490" s="18"/>
      <c r="H490" s="18"/>
      <c r="I490" s="18"/>
      <c r="O490" s="80"/>
    </row>
    <row r="491" spans="1:15" s="1" customFormat="1" x14ac:dyDescent="0.2">
      <c r="A491" s="14"/>
      <c r="B491" s="3"/>
      <c r="C491" s="12"/>
      <c r="D491" s="21"/>
      <c r="E491" s="26"/>
      <c r="F491" s="222"/>
      <c r="G491" s="18"/>
      <c r="H491" s="18"/>
      <c r="I491" s="18"/>
      <c r="O491" s="80"/>
    </row>
    <row r="492" spans="1:15" s="1" customFormat="1" x14ac:dyDescent="0.2">
      <c r="A492" s="14"/>
      <c r="B492" s="3"/>
      <c r="C492" s="12"/>
      <c r="D492" s="21"/>
      <c r="E492" s="26"/>
      <c r="F492" s="222"/>
      <c r="G492" s="18"/>
      <c r="H492" s="18"/>
      <c r="I492" s="18"/>
      <c r="O492" s="80"/>
    </row>
    <row r="493" spans="1:15" s="1" customFormat="1" x14ac:dyDescent="0.2">
      <c r="A493" s="14"/>
      <c r="B493" s="3"/>
      <c r="C493" s="12"/>
      <c r="D493" s="21"/>
      <c r="E493" s="26"/>
      <c r="F493" s="222"/>
      <c r="G493" s="18"/>
      <c r="H493" s="18"/>
      <c r="I493" s="18"/>
      <c r="O493" s="80"/>
    </row>
    <row r="494" spans="1:15" s="1" customFormat="1" x14ac:dyDescent="0.2">
      <c r="A494" s="14"/>
      <c r="B494" s="3"/>
      <c r="C494" s="12"/>
      <c r="D494" s="21"/>
      <c r="E494" s="26"/>
      <c r="F494" s="222"/>
      <c r="G494" s="18"/>
      <c r="H494" s="18"/>
      <c r="I494" s="18"/>
      <c r="O494" s="80"/>
    </row>
    <row r="495" spans="1:15" s="1" customFormat="1" x14ac:dyDescent="0.2">
      <c r="A495" s="14"/>
      <c r="B495" s="3"/>
      <c r="C495" s="12"/>
      <c r="D495" s="21"/>
      <c r="E495" s="26"/>
      <c r="F495" s="222"/>
      <c r="G495" s="18"/>
      <c r="H495" s="18"/>
      <c r="I495" s="18"/>
      <c r="O495" s="80"/>
    </row>
    <row r="496" spans="1:15" s="1" customFormat="1" x14ac:dyDescent="0.2">
      <c r="A496" s="14"/>
      <c r="B496" s="3"/>
      <c r="C496" s="12"/>
      <c r="D496" s="21"/>
      <c r="E496" s="26"/>
      <c r="F496" s="222"/>
      <c r="G496" s="18"/>
      <c r="H496" s="18"/>
      <c r="I496" s="18"/>
      <c r="O496" s="80"/>
    </row>
    <row r="497" spans="1:15" s="1" customFormat="1" x14ac:dyDescent="0.2">
      <c r="A497" s="14"/>
      <c r="B497" s="3"/>
      <c r="C497" s="12"/>
      <c r="D497" s="21"/>
      <c r="E497" s="26"/>
      <c r="F497" s="222"/>
      <c r="G497" s="18"/>
      <c r="H497" s="18"/>
      <c r="I497" s="18"/>
      <c r="O497" s="80"/>
    </row>
    <row r="498" spans="1:15" s="1" customFormat="1" x14ac:dyDescent="0.2">
      <c r="A498" s="14"/>
      <c r="B498" s="3"/>
      <c r="C498" s="12"/>
      <c r="D498" s="21"/>
      <c r="E498" s="26"/>
      <c r="F498" s="222"/>
      <c r="G498" s="18"/>
      <c r="H498" s="18"/>
      <c r="I498" s="18"/>
      <c r="O498" s="80"/>
    </row>
    <row r="499" spans="1:15" s="1" customFormat="1" x14ac:dyDescent="0.2">
      <c r="A499" s="14"/>
      <c r="B499" s="3"/>
      <c r="C499" s="12"/>
      <c r="D499" s="21"/>
      <c r="E499" s="26"/>
      <c r="F499" s="222"/>
      <c r="G499" s="18"/>
      <c r="H499" s="18"/>
      <c r="I499" s="18"/>
      <c r="O499" s="80"/>
    </row>
    <row r="500" spans="1:15" s="1" customFormat="1" x14ac:dyDescent="0.2">
      <c r="A500" s="14"/>
      <c r="B500" s="3"/>
      <c r="C500" s="12"/>
      <c r="D500" s="21"/>
      <c r="E500" s="26"/>
      <c r="F500" s="222"/>
      <c r="G500" s="18"/>
      <c r="H500" s="18"/>
      <c r="I500" s="18"/>
      <c r="O500" s="80"/>
    </row>
    <row r="501" spans="1:15" s="1" customFormat="1" x14ac:dyDescent="0.2">
      <c r="A501" s="14"/>
      <c r="B501" s="3"/>
      <c r="C501" s="12"/>
      <c r="D501" s="21"/>
      <c r="E501" s="26"/>
      <c r="F501" s="222"/>
      <c r="G501" s="18"/>
      <c r="H501" s="18"/>
      <c r="I501" s="18"/>
      <c r="O501" s="80"/>
    </row>
    <row r="502" spans="1:15" s="1" customFormat="1" x14ac:dyDescent="0.2">
      <c r="A502" s="14"/>
      <c r="B502" s="3"/>
      <c r="C502" s="12"/>
      <c r="D502" s="21"/>
      <c r="E502" s="26"/>
      <c r="F502" s="222"/>
      <c r="G502" s="18"/>
      <c r="H502" s="18"/>
      <c r="I502" s="18"/>
      <c r="O502" s="80"/>
    </row>
    <row r="503" spans="1:15" s="1" customFormat="1" x14ac:dyDescent="0.2">
      <c r="A503" s="14"/>
      <c r="B503" s="3"/>
      <c r="C503" s="12"/>
      <c r="D503" s="21"/>
      <c r="E503" s="26"/>
      <c r="F503" s="222"/>
      <c r="G503" s="18"/>
      <c r="H503" s="18"/>
      <c r="I503" s="18"/>
      <c r="O503" s="80"/>
    </row>
    <row r="504" spans="1:15" s="1" customFormat="1" x14ac:dyDescent="0.2">
      <c r="A504" s="14"/>
      <c r="B504" s="3"/>
      <c r="C504" s="12"/>
      <c r="D504" s="21"/>
      <c r="E504" s="26"/>
      <c r="F504" s="222"/>
      <c r="G504" s="18"/>
      <c r="H504" s="18"/>
      <c r="I504" s="18"/>
      <c r="O504" s="80"/>
    </row>
    <row r="505" spans="1:15" s="1" customFormat="1" x14ac:dyDescent="0.2">
      <c r="A505" s="14"/>
      <c r="B505" s="3"/>
      <c r="C505" s="12"/>
      <c r="D505" s="21"/>
      <c r="E505" s="26"/>
      <c r="F505" s="222"/>
      <c r="G505" s="18"/>
      <c r="H505" s="18"/>
      <c r="I505" s="18"/>
      <c r="O505" s="80"/>
    </row>
    <row r="506" spans="1:15" s="1" customFormat="1" x14ac:dyDescent="0.2">
      <c r="A506" s="14"/>
      <c r="B506" s="3"/>
      <c r="C506" s="12"/>
      <c r="D506" s="21"/>
      <c r="E506" s="26"/>
      <c r="F506" s="222"/>
      <c r="G506" s="18"/>
      <c r="H506" s="18"/>
      <c r="I506" s="18"/>
      <c r="O506" s="80"/>
    </row>
    <row r="507" spans="1:15" s="1" customFormat="1" x14ac:dyDescent="0.2">
      <c r="A507" s="14"/>
      <c r="B507" s="3"/>
      <c r="C507" s="12"/>
      <c r="D507" s="21"/>
      <c r="E507" s="26"/>
      <c r="F507" s="222"/>
      <c r="G507" s="18"/>
      <c r="H507" s="18"/>
      <c r="I507" s="18"/>
      <c r="O507" s="80"/>
    </row>
    <row r="508" spans="1:15" s="1" customFormat="1" x14ac:dyDescent="0.2">
      <c r="A508" s="14"/>
      <c r="B508" s="3"/>
      <c r="C508" s="12"/>
      <c r="D508" s="21"/>
      <c r="E508" s="26"/>
      <c r="F508" s="222"/>
      <c r="G508" s="18"/>
      <c r="H508" s="18"/>
      <c r="I508" s="18"/>
      <c r="O508" s="80"/>
    </row>
    <row r="509" spans="1:15" s="1" customFormat="1" x14ac:dyDescent="0.2">
      <c r="A509" s="14"/>
      <c r="B509" s="3"/>
      <c r="C509" s="12"/>
      <c r="D509" s="21"/>
      <c r="E509" s="26"/>
      <c r="F509" s="222"/>
      <c r="G509" s="18"/>
      <c r="H509" s="18"/>
      <c r="I509" s="18"/>
      <c r="O509" s="80"/>
    </row>
    <row r="510" spans="1:15" s="1" customFormat="1" x14ac:dyDescent="0.2">
      <c r="A510" s="14"/>
      <c r="B510" s="3"/>
      <c r="C510" s="12"/>
      <c r="D510" s="21"/>
      <c r="E510" s="26"/>
      <c r="F510" s="222"/>
      <c r="G510" s="18"/>
      <c r="H510" s="18"/>
      <c r="I510" s="18"/>
      <c r="O510" s="80"/>
    </row>
    <row r="511" spans="1:15" s="1" customFormat="1" x14ac:dyDescent="0.2">
      <c r="A511" s="14"/>
      <c r="B511" s="3"/>
      <c r="C511" s="12"/>
      <c r="D511" s="21"/>
      <c r="E511" s="26"/>
      <c r="F511" s="222"/>
      <c r="G511" s="18"/>
      <c r="H511" s="18"/>
      <c r="I511" s="18"/>
      <c r="O511" s="80"/>
    </row>
    <row r="512" spans="1:15" s="1" customFormat="1" x14ac:dyDescent="0.2">
      <c r="A512" s="14"/>
      <c r="B512" s="3"/>
      <c r="C512" s="12"/>
      <c r="D512" s="21"/>
      <c r="E512" s="26"/>
      <c r="F512" s="222"/>
      <c r="G512" s="18"/>
      <c r="H512" s="18"/>
      <c r="I512" s="18"/>
      <c r="O512" s="80"/>
    </row>
    <row r="513" spans="1:15" s="1" customFormat="1" x14ac:dyDescent="0.2">
      <c r="A513" s="14"/>
      <c r="B513" s="3"/>
      <c r="C513" s="12"/>
      <c r="D513" s="21"/>
      <c r="E513" s="26"/>
      <c r="F513" s="222"/>
      <c r="G513" s="18"/>
      <c r="H513" s="18"/>
      <c r="I513" s="18"/>
      <c r="O513" s="80"/>
    </row>
    <row r="514" spans="1:15" s="1" customFormat="1" x14ac:dyDescent="0.2">
      <c r="A514" s="14"/>
      <c r="B514" s="3"/>
      <c r="C514" s="12"/>
      <c r="D514" s="21"/>
      <c r="E514" s="26"/>
      <c r="F514" s="222"/>
      <c r="G514" s="18"/>
      <c r="H514" s="18"/>
      <c r="I514" s="18"/>
      <c r="O514" s="80"/>
    </row>
    <row r="515" spans="1:15" s="1" customFormat="1" x14ac:dyDescent="0.2">
      <c r="A515" s="14"/>
      <c r="B515" s="3"/>
      <c r="C515" s="12"/>
      <c r="D515" s="21"/>
      <c r="E515" s="26"/>
      <c r="F515" s="222"/>
      <c r="G515" s="18"/>
      <c r="H515" s="18"/>
      <c r="I515" s="18"/>
      <c r="O515" s="80"/>
    </row>
    <row r="516" spans="1:15" s="1" customFormat="1" x14ac:dyDescent="0.2">
      <c r="A516" s="14"/>
      <c r="B516" s="3"/>
      <c r="C516" s="12"/>
      <c r="D516" s="21"/>
      <c r="E516" s="26"/>
      <c r="F516" s="222"/>
      <c r="G516" s="18"/>
      <c r="H516" s="18"/>
      <c r="I516" s="18"/>
      <c r="O516" s="80"/>
    </row>
    <row r="517" spans="1:15" s="1" customFormat="1" x14ac:dyDescent="0.2">
      <c r="A517" s="14"/>
      <c r="B517" s="3"/>
      <c r="C517" s="12"/>
      <c r="D517" s="21"/>
      <c r="E517" s="26"/>
      <c r="F517" s="222"/>
      <c r="G517" s="18"/>
      <c r="H517" s="18"/>
      <c r="I517" s="18"/>
      <c r="O517" s="80"/>
    </row>
    <row r="518" spans="1:15" s="1" customFormat="1" x14ac:dyDescent="0.2">
      <c r="A518" s="14"/>
      <c r="B518" s="3"/>
      <c r="C518" s="12"/>
      <c r="D518" s="21"/>
      <c r="E518" s="26"/>
      <c r="F518" s="222"/>
      <c r="G518" s="18"/>
      <c r="H518" s="18"/>
      <c r="I518" s="18"/>
      <c r="O518" s="80"/>
    </row>
    <row r="519" spans="1:15" s="1" customFormat="1" x14ac:dyDescent="0.2">
      <c r="A519" s="14"/>
      <c r="B519" s="3"/>
      <c r="C519" s="12"/>
      <c r="D519" s="21"/>
      <c r="E519" s="26"/>
      <c r="F519" s="222"/>
      <c r="G519" s="18"/>
      <c r="H519" s="18"/>
      <c r="I519" s="18"/>
      <c r="O519" s="80"/>
    </row>
    <row r="520" spans="1:15" s="1" customFormat="1" x14ac:dyDescent="0.2">
      <c r="A520" s="14"/>
      <c r="B520" s="3"/>
      <c r="C520" s="12"/>
      <c r="D520" s="21"/>
      <c r="E520" s="26"/>
      <c r="F520" s="222"/>
      <c r="G520" s="18"/>
      <c r="H520" s="18"/>
      <c r="I520" s="18"/>
      <c r="O520" s="80"/>
    </row>
    <row r="521" spans="1:15" s="1" customFormat="1" x14ac:dyDescent="0.2">
      <c r="A521" s="14"/>
      <c r="B521" s="3"/>
      <c r="C521" s="12"/>
      <c r="D521" s="21"/>
      <c r="E521" s="26"/>
      <c r="F521" s="222"/>
      <c r="G521" s="18"/>
      <c r="H521" s="18"/>
      <c r="I521" s="18"/>
      <c r="O521" s="80"/>
    </row>
    <row r="522" spans="1:15" s="1" customFormat="1" x14ac:dyDescent="0.2">
      <c r="A522" s="14"/>
      <c r="B522" s="3"/>
      <c r="C522" s="12"/>
      <c r="D522" s="21"/>
      <c r="E522" s="26"/>
      <c r="F522" s="222"/>
      <c r="G522" s="18"/>
      <c r="H522" s="18"/>
      <c r="I522" s="18"/>
      <c r="O522" s="80"/>
    </row>
    <row r="523" spans="1:15" s="1" customFormat="1" x14ac:dyDescent="0.2">
      <c r="A523" s="14"/>
      <c r="B523" s="3"/>
      <c r="C523" s="12"/>
      <c r="D523" s="21"/>
      <c r="E523" s="26"/>
      <c r="F523" s="222"/>
      <c r="G523" s="18"/>
      <c r="H523" s="18"/>
      <c r="I523" s="18"/>
      <c r="O523" s="80"/>
    </row>
    <row r="524" spans="1:15" s="1" customFormat="1" x14ac:dyDescent="0.2">
      <c r="A524" s="14"/>
      <c r="B524" s="3"/>
      <c r="C524" s="12"/>
      <c r="D524" s="21"/>
      <c r="E524" s="26"/>
      <c r="F524" s="222"/>
      <c r="G524" s="18"/>
      <c r="H524" s="18"/>
      <c r="I524" s="18"/>
      <c r="O524" s="80"/>
    </row>
    <row r="525" spans="1:15" s="1" customFormat="1" x14ac:dyDescent="0.2">
      <c r="A525" s="14"/>
      <c r="B525" s="3"/>
      <c r="C525" s="12"/>
      <c r="D525" s="21"/>
      <c r="E525" s="26"/>
      <c r="F525" s="222"/>
      <c r="G525" s="18"/>
      <c r="H525" s="18"/>
      <c r="I525" s="18"/>
      <c r="O525" s="80"/>
    </row>
    <row r="526" spans="1:15" s="1" customFormat="1" x14ac:dyDescent="0.2">
      <c r="A526" s="14"/>
      <c r="B526" s="3"/>
      <c r="C526" s="12"/>
      <c r="D526" s="21"/>
      <c r="E526" s="26"/>
      <c r="F526" s="222"/>
      <c r="G526" s="18"/>
      <c r="H526" s="18"/>
      <c r="I526" s="18"/>
      <c r="O526" s="80"/>
    </row>
    <row r="527" spans="1:15" s="1" customFormat="1" x14ac:dyDescent="0.2">
      <c r="A527" s="14"/>
      <c r="B527" s="3"/>
      <c r="C527" s="12"/>
      <c r="D527" s="21"/>
      <c r="E527" s="26"/>
      <c r="F527" s="222"/>
      <c r="G527" s="18"/>
      <c r="H527" s="18"/>
      <c r="I527" s="18"/>
      <c r="O527" s="80"/>
    </row>
    <row r="528" spans="1:15" s="1" customFormat="1" x14ac:dyDescent="0.2">
      <c r="A528" s="14"/>
      <c r="B528" s="3"/>
      <c r="C528" s="12"/>
      <c r="D528" s="21"/>
      <c r="E528" s="26"/>
      <c r="F528" s="222"/>
      <c r="G528" s="18"/>
      <c r="H528" s="18"/>
      <c r="I528" s="18"/>
      <c r="O528" s="80"/>
    </row>
    <row r="529" spans="1:15" s="1" customFormat="1" x14ac:dyDescent="0.2">
      <c r="A529" s="14"/>
      <c r="B529" s="3"/>
      <c r="C529" s="12"/>
      <c r="D529" s="21"/>
      <c r="E529" s="26"/>
      <c r="F529" s="222"/>
      <c r="G529" s="18"/>
      <c r="H529" s="18"/>
      <c r="I529" s="18"/>
      <c r="O529" s="80"/>
    </row>
    <row r="530" spans="1:15" s="1" customFormat="1" x14ac:dyDescent="0.2">
      <c r="A530" s="14"/>
      <c r="B530" s="3"/>
      <c r="C530" s="12"/>
      <c r="D530" s="21"/>
      <c r="E530" s="26"/>
      <c r="F530" s="222"/>
      <c r="G530" s="18"/>
      <c r="H530" s="18"/>
      <c r="I530" s="18"/>
      <c r="O530" s="80"/>
    </row>
    <row r="531" spans="1:15" s="1" customFormat="1" x14ac:dyDescent="0.2">
      <c r="A531" s="14"/>
      <c r="B531" s="3"/>
      <c r="C531" s="12"/>
      <c r="D531" s="21"/>
      <c r="E531" s="26"/>
      <c r="F531" s="222"/>
      <c r="G531" s="18"/>
      <c r="H531" s="18"/>
      <c r="I531" s="18"/>
      <c r="O531" s="80"/>
    </row>
    <row r="532" spans="1:15" s="1" customFormat="1" x14ac:dyDescent="0.2">
      <c r="A532" s="14"/>
      <c r="B532" s="3"/>
      <c r="C532" s="12"/>
      <c r="D532" s="21"/>
      <c r="E532" s="26"/>
      <c r="F532" s="222"/>
      <c r="G532" s="18"/>
      <c r="H532" s="18"/>
      <c r="I532" s="18"/>
      <c r="O532" s="80"/>
    </row>
    <row r="533" spans="1:15" s="1" customFormat="1" x14ac:dyDescent="0.2">
      <c r="A533" s="14"/>
      <c r="B533" s="3"/>
      <c r="C533" s="12"/>
      <c r="D533" s="21"/>
      <c r="E533" s="26"/>
      <c r="F533" s="222"/>
      <c r="G533" s="18"/>
      <c r="H533" s="18"/>
      <c r="I533" s="18"/>
      <c r="O533" s="80"/>
    </row>
    <row r="534" spans="1:15" s="1" customFormat="1" x14ac:dyDescent="0.2">
      <c r="A534" s="14"/>
      <c r="B534" s="3"/>
      <c r="C534" s="12"/>
      <c r="D534" s="21"/>
      <c r="E534" s="26"/>
      <c r="F534" s="222"/>
      <c r="G534" s="18"/>
      <c r="H534" s="18"/>
      <c r="I534" s="18"/>
      <c r="O534" s="80"/>
    </row>
    <row r="535" spans="1:15" s="1" customFormat="1" x14ac:dyDescent="0.2">
      <c r="A535" s="14"/>
      <c r="B535" s="3"/>
      <c r="C535" s="12"/>
      <c r="D535" s="21"/>
      <c r="E535" s="26"/>
      <c r="F535" s="222"/>
      <c r="G535" s="18"/>
      <c r="H535" s="18"/>
      <c r="I535" s="18"/>
      <c r="O535" s="80"/>
    </row>
    <row r="536" spans="1:15" s="1" customFormat="1" x14ac:dyDescent="0.2">
      <c r="A536" s="14"/>
      <c r="B536" s="3"/>
      <c r="C536" s="12"/>
      <c r="D536" s="21"/>
      <c r="E536" s="26"/>
      <c r="F536" s="222"/>
      <c r="G536" s="18"/>
      <c r="H536" s="18"/>
      <c r="I536" s="18"/>
      <c r="O536" s="80"/>
    </row>
    <row r="537" spans="1:15" s="1" customFormat="1" x14ac:dyDescent="0.2">
      <c r="A537" s="14"/>
      <c r="B537" s="3"/>
      <c r="C537" s="12"/>
      <c r="D537" s="21"/>
      <c r="E537" s="26"/>
      <c r="F537" s="222"/>
      <c r="G537" s="18"/>
      <c r="H537" s="18"/>
      <c r="I537" s="18"/>
      <c r="O537" s="80"/>
    </row>
    <row r="538" spans="1:15" s="1" customFormat="1" x14ac:dyDescent="0.2">
      <c r="A538" s="14"/>
      <c r="B538" s="3"/>
      <c r="C538" s="12"/>
      <c r="D538" s="21"/>
      <c r="E538" s="26"/>
      <c r="F538" s="222"/>
      <c r="G538" s="18"/>
      <c r="H538" s="18"/>
      <c r="I538" s="18"/>
      <c r="O538" s="80"/>
    </row>
    <row r="539" spans="1:15" s="1" customFormat="1" x14ac:dyDescent="0.2">
      <c r="A539" s="14"/>
      <c r="B539" s="3"/>
      <c r="C539" s="12"/>
      <c r="D539" s="21"/>
      <c r="E539" s="26"/>
      <c r="F539" s="222"/>
      <c r="G539" s="18"/>
      <c r="H539" s="18"/>
      <c r="I539" s="18"/>
      <c r="O539" s="80"/>
    </row>
    <row r="540" spans="1:15" s="1" customFormat="1" x14ac:dyDescent="0.2">
      <c r="A540" s="14"/>
      <c r="B540" s="3"/>
      <c r="C540" s="12"/>
      <c r="D540" s="21"/>
      <c r="E540" s="26"/>
      <c r="F540" s="222"/>
      <c r="G540" s="18"/>
      <c r="H540" s="18"/>
      <c r="I540" s="18"/>
      <c r="O540" s="80"/>
    </row>
    <row r="541" spans="1:15" s="1" customFormat="1" x14ac:dyDescent="0.2">
      <c r="A541" s="14"/>
      <c r="B541" s="3"/>
      <c r="C541" s="12"/>
      <c r="D541" s="21"/>
      <c r="E541" s="26"/>
      <c r="F541" s="222"/>
      <c r="G541" s="18"/>
      <c r="H541" s="18"/>
      <c r="I541" s="18"/>
      <c r="O541" s="80"/>
    </row>
    <row r="542" spans="1:15" s="1" customFormat="1" x14ac:dyDescent="0.2">
      <c r="A542" s="14"/>
      <c r="B542" s="3"/>
      <c r="C542" s="12"/>
      <c r="D542" s="21"/>
      <c r="E542" s="26"/>
      <c r="F542" s="222"/>
      <c r="G542" s="18"/>
      <c r="H542" s="18"/>
      <c r="I542" s="18"/>
      <c r="O542" s="80"/>
    </row>
    <row r="543" spans="1:15" s="1" customFormat="1" x14ac:dyDescent="0.2">
      <c r="A543" s="14"/>
      <c r="B543" s="3"/>
      <c r="C543" s="12"/>
      <c r="D543" s="21"/>
      <c r="E543" s="26"/>
      <c r="F543" s="222"/>
      <c r="G543" s="18"/>
      <c r="H543" s="18"/>
      <c r="I543" s="18"/>
      <c r="O543" s="80"/>
    </row>
    <row r="544" spans="1:15" s="1" customFormat="1" x14ac:dyDescent="0.2">
      <c r="A544" s="14"/>
      <c r="B544" s="3"/>
      <c r="C544" s="12"/>
      <c r="D544" s="21"/>
      <c r="E544" s="26"/>
      <c r="F544" s="222"/>
      <c r="G544" s="18"/>
      <c r="H544" s="18"/>
      <c r="I544" s="18"/>
      <c r="O544" s="80"/>
    </row>
    <row r="545" spans="1:15" s="1" customFormat="1" x14ac:dyDescent="0.2">
      <c r="A545" s="14"/>
      <c r="B545" s="3"/>
      <c r="C545" s="12"/>
      <c r="D545" s="21"/>
      <c r="E545" s="26"/>
      <c r="F545" s="222"/>
      <c r="G545" s="18"/>
      <c r="H545" s="18"/>
      <c r="I545" s="18"/>
      <c r="O545" s="80"/>
    </row>
    <row r="546" spans="1:15" s="1" customFormat="1" x14ac:dyDescent="0.2">
      <c r="A546" s="14"/>
      <c r="B546" s="3"/>
      <c r="C546" s="12"/>
      <c r="D546" s="21"/>
      <c r="E546" s="26"/>
      <c r="F546" s="222"/>
      <c r="G546" s="18"/>
      <c r="H546" s="18"/>
      <c r="I546" s="18"/>
      <c r="O546" s="80"/>
    </row>
    <row r="547" spans="1:15" s="1" customFormat="1" x14ac:dyDescent="0.2">
      <c r="A547" s="14"/>
      <c r="B547" s="3"/>
      <c r="C547" s="12"/>
      <c r="D547" s="21"/>
      <c r="E547" s="26"/>
      <c r="F547" s="222"/>
      <c r="G547" s="18"/>
      <c r="H547" s="18"/>
      <c r="I547" s="18"/>
      <c r="O547" s="80"/>
    </row>
    <row r="548" spans="1:15" s="1" customFormat="1" x14ac:dyDescent="0.2">
      <c r="A548" s="14"/>
      <c r="B548" s="3"/>
      <c r="C548" s="12"/>
      <c r="D548" s="21"/>
      <c r="E548" s="26"/>
      <c r="F548" s="222"/>
      <c r="G548" s="18"/>
      <c r="H548" s="18"/>
      <c r="I548" s="18"/>
      <c r="O548" s="80"/>
    </row>
    <row r="549" spans="1:15" s="1" customFormat="1" x14ac:dyDescent="0.2">
      <c r="A549" s="14"/>
      <c r="B549" s="3"/>
      <c r="C549" s="12"/>
      <c r="D549" s="21"/>
      <c r="E549" s="26"/>
      <c r="F549" s="222"/>
      <c r="G549" s="18"/>
      <c r="H549" s="18"/>
      <c r="I549" s="18"/>
      <c r="O549" s="80"/>
    </row>
    <row r="550" spans="1:15" s="1" customFormat="1" x14ac:dyDescent="0.2">
      <c r="A550" s="14"/>
      <c r="B550" s="3"/>
      <c r="C550" s="12"/>
      <c r="D550" s="21"/>
      <c r="E550" s="26"/>
      <c r="F550" s="222"/>
      <c r="G550" s="18"/>
      <c r="H550" s="18"/>
      <c r="I550" s="18"/>
      <c r="O550" s="80"/>
    </row>
    <row r="551" spans="1:15" s="1" customFormat="1" x14ac:dyDescent="0.2">
      <c r="A551" s="14"/>
      <c r="B551" s="3"/>
      <c r="C551" s="12"/>
      <c r="D551" s="21"/>
      <c r="E551" s="26"/>
      <c r="F551" s="222"/>
      <c r="G551" s="18"/>
      <c r="H551" s="18"/>
      <c r="I551" s="18"/>
      <c r="O551" s="80"/>
    </row>
    <row r="552" spans="1:15" s="1" customFormat="1" x14ac:dyDescent="0.2">
      <c r="A552" s="14"/>
      <c r="B552" s="3"/>
      <c r="C552" s="12"/>
      <c r="D552" s="21"/>
      <c r="E552" s="26"/>
      <c r="F552" s="222"/>
      <c r="G552" s="18"/>
      <c r="H552" s="18"/>
      <c r="I552" s="18"/>
      <c r="O552" s="80"/>
    </row>
    <row r="553" spans="1:15" s="1" customFormat="1" x14ac:dyDescent="0.2">
      <c r="A553" s="14"/>
      <c r="B553" s="3"/>
      <c r="C553" s="12"/>
      <c r="D553" s="21"/>
      <c r="E553" s="26"/>
      <c r="F553" s="222"/>
      <c r="G553" s="18"/>
      <c r="H553" s="18"/>
      <c r="I553" s="18"/>
      <c r="O553" s="80"/>
    </row>
    <row r="554" spans="1:15" s="1" customFormat="1" x14ac:dyDescent="0.2">
      <c r="A554" s="14"/>
      <c r="B554" s="3"/>
      <c r="C554" s="12"/>
      <c r="D554" s="21"/>
      <c r="E554" s="26"/>
      <c r="F554" s="222"/>
      <c r="G554" s="18"/>
      <c r="H554" s="18"/>
      <c r="I554" s="18"/>
      <c r="O554" s="80"/>
    </row>
    <row r="555" spans="1:15" s="1" customFormat="1" x14ac:dyDescent="0.2">
      <c r="A555" s="14"/>
      <c r="B555" s="3"/>
      <c r="C555" s="12"/>
      <c r="D555" s="21"/>
      <c r="E555" s="26"/>
      <c r="F555" s="222"/>
      <c r="G555" s="18"/>
      <c r="H555" s="18"/>
      <c r="I555" s="18"/>
      <c r="O555" s="80"/>
    </row>
    <row r="556" spans="1:15" s="1" customFormat="1" x14ac:dyDescent="0.2">
      <c r="A556" s="14"/>
      <c r="B556" s="3"/>
      <c r="C556" s="12"/>
      <c r="D556" s="21"/>
      <c r="E556" s="26"/>
      <c r="F556" s="222"/>
      <c r="G556" s="18"/>
      <c r="H556" s="18"/>
      <c r="I556" s="18"/>
      <c r="O556" s="80"/>
    </row>
    <row r="557" spans="1:15" s="1" customFormat="1" x14ac:dyDescent="0.2">
      <c r="A557" s="14"/>
      <c r="B557" s="3"/>
      <c r="C557" s="12"/>
      <c r="D557" s="21"/>
      <c r="E557" s="26"/>
      <c r="F557" s="222"/>
      <c r="G557" s="18"/>
      <c r="H557" s="18"/>
      <c r="I557" s="18"/>
      <c r="O557" s="80"/>
    </row>
    <row r="558" spans="1:15" s="1" customFormat="1" x14ac:dyDescent="0.2">
      <c r="A558" s="14"/>
      <c r="B558" s="3"/>
      <c r="C558" s="12"/>
      <c r="D558" s="21"/>
      <c r="E558" s="26"/>
      <c r="F558" s="222"/>
      <c r="G558" s="18"/>
      <c r="H558" s="18"/>
      <c r="I558" s="18"/>
      <c r="O558" s="80"/>
    </row>
    <row r="559" spans="1:15" s="1" customFormat="1" x14ac:dyDescent="0.2">
      <c r="A559" s="14"/>
      <c r="B559" s="3"/>
      <c r="C559" s="12"/>
      <c r="D559" s="21"/>
      <c r="E559" s="26"/>
      <c r="F559" s="222"/>
      <c r="G559" s="18"/>
      <c r="H559" s="18"/>
      <c r="I559" s="18"/>
      <c r="O559" s="80"/>
    </row>
    <row r="560" spans="1:15" s="1" customFormat="1" x14ac:dyDescent="0.2">
      <c r="A560" s="14"/>
      <c r="B560" s="3"/>
      <c r="C560" s="12"/>
      <c r="D560" s="21"/>
      <c r="E560" s="26"/>
      <c r="F560" s="222"/>
      <c r="G560" s="18"/>
      <c r="H560" s="18"/>
      <c r="I560" s="18"/>
      <c r="O560" s="80"/>
    </row>
    <row r="561" spans="1:15" s="1" customFormat="1" x14ac:dyDescent="0.2">
      <c r="A561" s="14"/>
      <c r="B561" s="3"/>
      <c r="C561" s="12"/>
      <c r="D561" s="21"/>
      <c r="E561" s="26"/>
      <c r="F561" s="222"/>
      <c r="G561" s="18"/>
      <c r="H561" s="18"/>
      <c r="I561" s="18"/>
      <c r="O561" s="80"/>
    </row>
    <row r="562" spans="1:15" s="1" customFormat="1" x14ac:dyDescent="0.2">
      <c r="A562" s="14"/>
      <c r="B562" s="3"/>
      <c r="C562" s="12"/>
      <c r="D562" s="21"/>
      <c r="E562" s="26"/>
      <c r="F562" s="222"/>
      <c r="G562" s="18"/>
      <c r="H562" s="18"/>
      <c r="I562" s="18"/>
      <c r="O562" s="80"/>
    </row>
    <row r="563" spans="1:15" s="1" customFormat="1" x14ac:dyDescent="0.2">
      <c r="A563" s="14"/>
      <c r="B563" s="3"/>
      <c r="C563" s="12"/>
      <c r="D563" s="21"/>
      <c r="E563" s="26"/>
      <c r="F563" s="222"/>
      <c r="G563" s="18"/>
      <c r="H563" s="18"/>
      <c r="I563" s="18"/>
      <c r="O563" s="80"/>
    </row>
    <row r="564" spans="1:15" s="1" customFormat="1" x14ac:dyDescent="0.2">
      <c r="A564" s="14"/>
      <c r="B564" s="3"/>
      <c r="C564" s="12"/>
      <c r="D564" s="21"/>
      <c r="E564" s="26"/>
      <c r="F564" s="222"/>
      <c r="G564" s="18"/>
      <c r="H564" s="18"/>
      <c r="I564" s="18"/>
      <c r="O564" s="80"/>
    </row>
    <row r="565" spans="1:15" s="1" customFormat="1" x14ac:dyDescent="0.2">
      <c r="A565" s="14"/>
      <c r="B565" s="3"/>
      <c r="C565" s="12"/>
      <c r="D565" s="21"/>
      <c r="E565" s="26"/>
      <c r="F565" s="222"/>
      <c r="G565" s="18"/>
      <c r="H565" s="18"/>
      <c r="I565" s="18"/>
      <c r="O565" s="80"/>
    </row>
    <row r="566" spans="1:15" s="1" customFormat="1" x14ac:dyDescent="0.2">
      <c r="A566" s="14"/>
      <c r="B566" s="3"/>
      <c r="C566" s="12"/>
      <c r="D566" s="21"/>
      <c r="E566" s="26"/>
      <c r="F566" s="222"/>
      <c r="G566" s="18"/>
      <c r="H566" s="18"/>
      <c r="I566" s="18"/>
      <c r="O566" s="80"/>
    </row>
    <row r="567" spans="1:15" s="1" customFormat="1" x14ac:dyDescent="0.2">
      <c r="A567" s="14"/>
      <c r="B567" s="3"/>
      <c r="C567" s="12"/>
      <c r="D567" s="21"/>
      <c r="E567" s="26"/>
      <c r="F567" s="222"/>
      <c r="G567" s="18"/>
      <c r="H567" s="18"/>
      <c r="I567" s="18"/>
      <c r="O567" s="80"/>
    </row>
    <row r="568" spans="1:15" s="1" customFormat="1" x14ac:dyDescent="0.2">
      <c r="A568" s="14"/>
      <c r="B568" s="3"/>
      <c r="C568" s="12"/>
      <c r="D568" s="21"/>
      <c r="E568" s="26"/>
      <c r="F568" s="222"/>
      <c r="G568" s="18"/>
      <c r="H568" s="18"/>
      <c r="I568" s="18"/>
      <c r="O568" s="80"/>
    </row>
    <row r="569" spans="1:15" s="1" customFormat="1" x14ac:dyDescent="0.2">
      <c r="A569" s="14"/>
      <c r="B569" s="3"/>
      <c r="C569" s="12"/>
      <c r="D569" s="21"/>
      <c r="E569" s="26"/>
      <c r="F569" s="222"/>
      <c r="G569" s="18"/>
      <c r="H569" s="18"/>
      <c r="I569" s="18"/>
      <c r="O569" s="80"/>
    </row>
    <row r="570" spans="1:15" s="1" customFormat="1" x14ac:dyDescent="0.2">
      <c r="A570" s="14"/>
      <c r="B570" s="3"/>
      <c r="C570" s="12"/>
      <c r="D570" s="21"/>
      <c r="E570" s="26"/>
      <c r="F570" s="222"/>
      <c r="G570" s="18"/>
      <c r="H570" s="18"/>
      <c r="I570" s="18"/>
      <c r="O570" s="80"/>
    </row>
    <row r="571" spans="1:15" s="1" customFormat="1" x14ac:dyDescent="0.2">
      <c r="A571" s="14"/>
      <c r="B571" s="3"/>
      <c r="C571" s="12"/>
      <c r="D571" s="21"/>
      <c r="E571" s="26"/>
      <c r="F571" s="222"/>
      <c r="G571" s="18"/>
      <c r="H571" s="18"/>
      <c r="I571" s="18"/>
      <c r="O571" s="80"/>
    </row>
    <row r="572" spans="1:15" s="1" customFormat="1" x14ac:dyDescent="0.2">
      <c r="A572" s="14"/>
      <c r="B572" s="3"/>
      <c r="C572" s="12"/>
      <c r="D572" s="21"/>
      <c r="E572" s="26"/>
      <c r="F572" s="222"/>
      <c r="G572" s="18"/>
      <c r="H572" s="18"/>
      <c r="I572" s="18"/>
      <c r="O572" s="80"/>
    </row>
    <row r="573" spans="1:15" s="1" customFormat="1" x14ac:dyDescent="0.2">
      <c r="A573" s="14"/>
      <c r="B573" s="3"/>
      <c r="C573" s="12"/>
      <c r="D573" s="21"/>
      <c r="E573" s="26"/>
      <c r="F573" s="222"/>
      <c r="G573" s="18"/>
      <c r="H573" s="18"/>
      <c r="I573" s="18"/>
      <c r="O573" s="80"/>
    </row>
    <row r="574" spans="1:15" s="1" customFormat="1" x14ac:dyDescent="0.2">
      <c r="A574" s="14"/>
      <c r="B574" s="3"/>
      <c r="C574" s="12"/>
      <c r="D574" s="21"/>
      <c r="E574" s="26"/>
      <c r="F574" s="222"/>
      <c r="G574" s="18"/>
      <c r="H574" s="18"/>
      <c r="I574" s="18"/>
      <c r="O574" s="80"/>
    </row>
    <row r="575" spans="1:15" s="1" customFormat="1" x14ac:dyDescent="0.2">
      <c r="A575" s="14"/>
      <c r="B575" s="3"/>
      <c r="C575" s="12"/>
      <c r="D575" s="21"/>
      <c r="E575" s="26"/>
      <c r="F575" s="222"/>
      <c r="G575" s="18"/>
      <c r="H575" s="18"/>
      <c r="I575" s="18"/>
      <c r="O575" s="80"/>
    </row>
    <row r="576" spans="1:15" s="1" customFormat="1" x14ac:dyDescent="0.2">
      <c r="A576" s="14"/>
      <c r="B576" s="3"/>
      <c r="C576" s="12"/>
      <c r="D576" s="21"/>
      <c r="E576" s="26"/>
      <c r="F576" s="222"/>
      <c r="G576" s="18"/>
      <c r="H576" s="18"/>
      <c r="I576" s="18"/>
      <c r="O576" s="80"/>
    </row>
    <row r="577" spans="1:15" s="1" customFormat="1" x14ac:dyDescent="0.2">
      <c r="A577" s="14"/>
      <c r="B577" s="3"/>
      <c r="C577" s="12"/>
      <c r="D577" s="21"/>
      <c r="E577" s="26"/>
      <c r="F577" s="222"/>
      <c r="G577" s="18"/>
      <c r="H577" s="18"/>
      <c r="I577" s="18"/>
      <c r="O577" s="80"/>
    </row>
    <row r="578" spans="1:15" s="1" customFormat="1" x14ac:dyDescent="0.2">
      <c r="A578" s="14"/>
      <c r="B578" s="3"/>
      <c r="C578" s="12"/>
      <c r="D578" s="21"/>
      <c r="E578" s="26"/>
      <c r="F578" s="222"/>
      <c r="G578" s="18"/>
      <c r="H578" s="18"/>
      <c r="I578" s="18"/>
      <c r="O578" s="80"/>
    </row>
    <row r="579" spans="1:15" s="1" customFormat="1" x14ac:dyDescent="0.2">
      <c r="A579" s="14"/>
      <c r="B579" s="3"/>
      <c r="C579" s="12"/>
      <c r="D579" s="21"/>
      <c r="E579" s="26"/>
      <c r="F579" s="222"/>
      <c r="G579" s="18"/>
      <c r="H579" s="18"/>
      <c r="I579" s="18"/>
      <c r="O579" s="80"/>
    </row>
    <row r="580" spans="1:15" s="1" customFormat="1" x14ac:dyDescent="0.2">
      <c r="A580" s="14"/>
      <c r="B580" s="3"/>
      <c r="C580" s="12"/>
      <c r="D580" s="21"/>
      <c r="E580" s="26"/>
      <c r="F580" s="222"/>
      <c r="G580" s="18"/>
      <c r="H580" s="18"/>
      <c r="I580" s="18"/>
      <c r="O580" s="80"/>
    </row>
    <row r="581" spans="1:15" s="1" customFormat="1" x14ac:dyDescent="0.2">
      <c r="A581" s="14"/>
      <c r="B581" s="3"/>
      <c r="C581" s="12"/>
      <c r="D581" s="21"/>
      <c r="E581" s="26"/>
      <c r="F581" s="222"/>
      <c r="G581" s="18"/>
      <c r="H581" s="18"/>
      <c r="I581" s="18"/>
      <c r="O581" s="80"/>
    </row>
    <row r="582" spans="1:15" s="1" customFormat="1" x14ac:dyDescent="0.2">
      <c r="A582" s="14"/>
      <c r="B582" s="3"/>
      <c r="C582" s="12"/>
      <c r="D582" s="21"/>
      <c r="E582" s="26"/>
      <c r="F582" s="222"/>
      <c r="G582" s="18"/>
      <c r="H582" s="18"/>
      <c r="I582" s="18"/>
      <c r="O582" s="80"/>
    </row>
    <row r="583" spans="1:15" s="1" customFormat="1" x14ac:dyDescent="0.2">
      <c r="A583" s="14"/>
      <c r="B583" s="3"/>
      <c r="C583" s="12"/>
      <c r="D583" s="21"/>
      <c r="E583" s="26"/>
      <c r="F583" s="222"/>
      <c r="G583" s="18"/>
      <c r="H583" s="18"/>
      <c r="I583" s="18"/>
      <c r="O583" s="80"/>
    </row>
    <row r="584" spans="1:15" s="1" customFormat="1" x14ac:dyDescent="0.2">
      <c r="A584" s="14"/>
      <c r="B584" s="3"/>
      <c r="C584" s="12"/>
      <c r="D584" s="21"/>
      <c r="E584" s="26"/>
      <c r="F584" s="222"/>
      <c r="G584" s="18"/>
      <c r="H584" s="18"/>
      <c r="I584" s="18"/>
      <c r="O584" s="80"/>
    </row>
    <row r="585" spans="1:15" s="1" customFormat="1" x14ac:dyDescent="0.2">
      <c r="A585" s="14"/>
      <c r="B585" s="3"/>
      <c r="C585" s="12"/>
      <c r="D585" s="21"/>
      <c r="E585" s="26"/>
      <c r="F585" s="222"/>
      <c r="G585" s="18"/>
      <c r="H585" s="18"/>
      <c r="I585" s="18"/>
      <c r="O585" s="80"/>
    </row>
    <row r="586" spans="1:15" s="1" customFormat="1" x14ac:dyDescent="0.2">
      <c r="A586" s="14"/>
      <c r="B586" s="3"/>
      <c r="C586" s="12"/>
      <c r="D586" s="21"/>
      <c r="E586" s="26"/>
      <c r="F586" s="222"/>
      <c r="G586" s="18"/>
      <c r="H586" s="18"/>
      <c r="I586" s="18"/>
      <c r="O586" s="80"/>
    </row>
    <row r="587" spans="1:15" s="1" customFormat="1" x14ac:dyDescent="0.2">
      <c r="A587" s="14"/>
      <c r="B587" s="3"/>
      <c r="C587" s="12"/>
      <c r="D587" s="21"/>
      <c r="E587" s="26"/>
      <c r="F587" s="222"/>
      <c r="G587" s="18"/>
      <c r="H587" s="18"/>
      <c r="I587" s="18"/>
      <c r="O587" s="80"/>
    </row>
    <row r="588" spans="1:15" s="1" customFormat="1" x14ac:dyDescent="0.2">
      <c r="A588" s="14"/>
      <c r="B588" s="3"/>
      <c r="C588" s="12"/>
      <c r="D588" s="21"/>
      <c r="E588" s="26"/>
      <c r="F588" s="222"/>
      <c r="G588" s="18"/>
      <c r="H588" s="18"/>
      <c r="I588" s="18"/>
      <c r="O588" s="80"/>
    </row>
    <row r="589" spans="1:15" s="1" customFormat="1" x14ac:dyDescent="0.2">
      <c r="A589" s="14"/>
      <c r="B589" s="3"/>
      <c r="C589" s="12"/>
      <c r="D589" s="21"/>
      <c r="E589" s="26"/>
      <c r="F589" s="222"/>
      <c r="G589" s="18"/>
      <c r="H589" s="18"/>
      <c r="I589" s="18"/>
      <c r="O589" s="80"/>
    </row>
    <row r="590" spans="1:15" s="1" customFormat="1" x14ac:dyDescent="0.2">
      <c r="A590" s="14"/>
      <c r="B590" s="3"/>
      <c r="C590" s="12"/>
      <c r="D590" s="21"/>
      <c r="E590" s="26"/>
      <c r="F590" s="222"/>
      <c r="G590" s="18"/>
      <c r="H590" s="18"/>
      <c r="I590" s="18"/>
      <c r="O590" s="80"/>
    </row>
    <row r="591" spans="1:15" s="1" customFormat="1" x14ac:dyDescent="0.2">
      <c r="A591" s="14"/>
      <c r="B591" s="3"/>
      <c r="C591" s="12"/>
      <c r="D591" s="21"/>
      <c r="E591" s="26"/>
      <c r="F591" s="222"/>
      <c r="G591" s="18"/>
      <c r="H591" s="18"/>
      <c r="I591" s="18"/>
      <c r="O591" s="80"/>
    </row>
    <row r="592" spans="1:15" s="1" customFormat="1" x14ac:dyDescent="0.2">
      <c r="A592" s="14"/>
      <c r="B592" s="3"/>
      <c r="C592" s="12"/>
      <c r="D592" s="21"/>
      <c r="E592" s="26"/>
      <c r="F592" s="222"/>
      <c r="G592" s="18"/>
      <c r="H592" s="18"/>
      <c r="I592" s="18"/>
      <c r="O592" s="80"/>
    </row>
    <row r="593" spans="1:15" s="1" customFormat="1" x14ac:dyDescent="0.2">
      <c r="A593" s="14"/>
      <c r="B593" s="3"/>
      <c r="C593" s="12"/>
      <c r="D593" s="21"/>
      <c r="E593" s="26"/>
      <c r="F593" s="222"/>
      <c r="G593" s="18"/>
      <c r="H593" s="18"/>
      <c r="I593" s="18"/>
      <c r="O593" s="80"/>
    </row>
    <row r="594" spans="1:15" s="1" customFormat="1" x14ac:dyDescent="0.2">
      <c r="A594" s="14"/>
      <c r="B594" s="3"/>
      <c r="C594" s="12"/>
      <c r="D594" s="21"/>
      <c r="E594" s="26"/>
      <c r="F594" s="222"/>
      <c r="G594" s="18"/>
      <c r="H594" s="18"/>
      <c r="I594" s="18"/>
      <c r="O594" s="80"/>
    </row>
    <row r="595" spans="1:15" s="1" customFormat="1" x14ac:dyDescent="0.2">
      <c r="A595" s="14"/>
      <c r="B595" s="3"/>
      <c r="C595" s="12"/>
      <c r="D595" s="21"/>
      <c r="E595" s="26"/>
      <c r="F595" s="222"/>
      <c r="G595" s="18"/>
      <c r="H595" s="18"/>
      <c r="I595" s="18"/>
      <c r="O595" s="80"/>
    </row>
    <row r="596" spans="1:15" s="1" customFormat="1" x14ac:dyDescent="0.2">
      <c r="A596" s="14"/>
      <c r="B596" s="3"/>
      <c r="C596" s="12"/>
      <c r="D596" s="21"/>
      <c r="E596" s="26"/>
      <c r="F596" s="222"/>
      <c r="G596" s="18"/>
      <c r="H596" s="18"/>
      <c r="I596" s="18"/>
      <c r="O596" s="80"/>
    </row>
    <row r="597" spans="1:15" s="1" customFormat="1" x14ac:dyDescent="0.2">
      <c r="A597" s="14"/>
      <c r="B597" s="3"/>
      <c r="C597" s="12"/>
      <c r="D597" s="21"/>
      <c r="E597" s="26"/>
      <c r="F597" s="222"/>
      <c r="G597" s="18"/>
      <c r="H597" s="18"/>
      <c r="I597" s="18"/>
      <c r="O597" s="80"/>
    </row>
    <row r="598" spans="1:15" s="1" customFormat="1" x14ac:dyDescent="0.2">
      <c r="A598" s="14"/>
      <c r="B598" s="3"/>
      <c r="C598" s="12"/>
      <c r="D598" s="21"/>
      <c r="E598" s="26"/>
      <c r="F598" s="222"/>
      <c r="G598" s="18"/>
      <c r="H598" s="18"/>
      <c r="I598" s="18"/>
      <c r="O598" s="80"/>
    </row>
    <row r="599" spans="1:15" s="1" customFormat="1" x14ac:dyDescent="0.2">
      <c r="A599" s="14"/>
      <c r="B599" s="3"/>
      <c r="C599" s="12"/>
      <c r="D599" s="21"/>
      <c r="E599" s="26"/>
      <c r="F599" s="222"/>
      <c r="G599" s="18"/>
      <c r="H599" s="18"/>
      <c r="I599" s="18"/>
      <c r="O599" s="80"/>
    </row>
    <row r="600" spans="1:15" s="1" customFormat="1" x14ac:dyDescent="0.2">
      <c r="A600" s="14"/>
      <c r="B600" s="3"/>
      <c r="C600" s="12"/>
      <c r="D600" s="21"/>
      <c r="E600" s="26"/>
      <c r="F600" s="222"/>
      <c r="G600" s="18"/>
      <c r="H600" s="18"/>
      <c r="I600" s="18"/>
      <c r="O600" s="80"/>
    </row>
    <row r="601" spans="1:15" s="1" customFormat="1" x14ac:dyDescent="0.2">
      <c r="A601" s="14"/>
      <c r="B601" s="3"/>
      <c r="C601" s="12"/>
      <c r="D601" s="21"/>
      <c r="E601" s="26"/>
      <c r="F601" s="222"/>
      <c r="G601" s="18"/>
      <c r="H601" s="18"/>
      <c r="I601" s="18"/>
      <c r="O601" s="80"/>
    </row>
    <row r="602" spans="1:15" s="1" customFormat="1" x14ac:dyDescent="0.2">
      <c r="A602" s="14"/>
      <c r="B602" s="3"/>
      <c r="C602" s="12"/>
      <c r="D602" s="21"/>
      <c r="E602" s="26"/>
      <c r="F602" s="222"/>
      <c r="G602" s="18"/>
      <c r="H602" s="18"/>
      <c r="I602" s="18"/>
      <c r="O602" s="80"/>
    </row>
    <row r="603" spans="1:15" s="1" customFormat="1" x14ac:dyDescent="0.2">
      <c r="A603" s="14"/>
      <c r="B603" s="3"/>
      <c r="C603" s="12"/>
      <c r="D603" s="21"/>
      <c r="E603" s="26"/>
      <c r="F603" s="222"/>
      <c r="G603" s="18"/>
      <c r="H603" s="18"/>
      <c r="I603" s="18"/>
      <c r="O603" s="80"/>
    </row>
    <row r="604" spans="1:15" s="1" customFormat="1" x14ac:dyDescent="0.2">
      <c r="A604" s="14"/>
      <c r="B604" s="3"/>
      <c r="C604" s="12"/>
      <c r="D604" s="21"/>
      <c r="E604" s="26"/>
      <c r="F604" s="222"/>
      <c r="G604" s="18"/>
      <c r="H604" s="18"/>
      <c r="I604" s="18"/>
      <c r="O604" s="80"/>
    </row>
    <row r="605" spans="1:15" s="1" customFormat="1" x14ac:dyDescent="0.2">
      <c r="A605" s="14"/>
      <c r="B605" s="3"/>
      <c r="C605" s="12"/>
      <c r="D605" s="21"/>
      <c r="E605" s="26"/>
      <c r="F605" s="222"/>
      <c r="G605" s="18"/>
      <c r="H605" s="18"/>
      <c r="I605" s="18"/>
      <c r="O605" s="80"/>
    </row>
    <row r="606" spans="1:15" s="1" customFormat="1" x14ac:dyDescent="0.2">
      <c r="A606" s="14"/>
      <c r="B606" s="3"/>
      <c r="C606" s="12"/>
      <c r="D606" s="21"/>
      <c r="E606" s="26"/>
      <c r="F606" s="222"/>
      <c r="G606" s="18"/>
      <c r="H606" s="18"/>
      <c r="I606" s="18"/>
      <c r="O606" s="80"/>
    </row>
    <row r="607" spans="1:15" s="1" customFormat="1" x14ac:dyDescent="0.2">
      <c r="A607" s="14"/>
      <c r="B607" s="3"/>
      <c r="C607" s="12"/>
      <c r="D607" s="21"/>
      <c r="E607" s="26"/>
      <c r="F607" s="222"/>
      <c r="G607" s="18"/>
      <c r="H607" s="18"/>
      <c r="I607" s="18"/>
      <c r="O607" s="80"/>
    </row>
    <row r="608" spans="1:15" s="1" customFormat="1" x14ac:dyDescent="0.2">
      <c r="A608" s="14"/>
      <c r="B608" s="3"/>
      <c r="C608" s="12"/>
      <c r="D608" s="21"/>
      <c r="E608" s="26"/>
      <c r="F608" s="222"/>
      <c r="G608" s="18"/>
      <c r="H608" s="18"/>
      <c r="I608" s="18"/>
      <c r="O608" s="80"/>
    </row>
    <row r="609" spans="1:15" s="1" customFormat="1" x14ac:dyDescent="0.2">
      <c r="A609" s="14"/>
      <c r="B609" s="3"/>
      <c r="C609" s="12"/>
      <c r="D609" s="21"/>
      <c r="E609" s="26"/>
      <c r="F609" s="222"/>
      <c r="G609" s="18"/>
      <c r="H609" s="18"/>
      <c r="I609" s="18"/>
      <c r="O609" s="80"/>
    </row>
    <row r="610" spans="1:15" s="1" customFormat="1" x14ac:dyDescent="0.2">
      <c r="A610" s="14"/>
      <c r="B610" s="3"/>
      <c r="C610" s="12"/>
      <c r="D610" s="21"/>
      <c r="E610" s="26"/>
      <c r="F610" s="222"/>
      <c r="G610" s="18"/>
      <c r="H610" s="18"/>
      <c r="I610" s="18"/>
      <c r="O610" s="80"/>
    </row>
    <row r="611" spans="1:15" s="1" customFormat="1" x14ac:dyDescent="0.2">
      <c r="A611" s="14"/>
      <c r="B611" s="3"/>
      <c r="C611" s="12"/>
      <c r="D611" s="21"/>
      <c r="E611" s="26"/>
      <c r="F611" s="222"/>
      <c r="G611" s="18"/>
      <c r="H611" s="18"/>
      <c r="I611" s="18"/>
      <c r="O611" s="80"/>
    </row>
    <row r="612" spans="1:15" s="1" customFormat="1" x14ac:dyDescent="0.2">
      <c r="A612" s="14"/>
      <c r="B612" s="3"/>
      <c r="C612" s="12"/>
      <c r="D612" s="21"/>
      <c r="E612" s="26"/>
      <c r="F612" s="222"/>
      <c r="G612" s="18"/>
      <c r="H612" s="18"/>
      <c r="I612" s="18"/>
      <c r="O612" s="80"/>
    </row>
    <row r="613" spans="1:15" s="1" customFormat="1" x14ac:dyDescent="0.2">
      <c r="A613" s="14"/>
      <c r="B613" s="3"/>
      <c r="C613" s="12"/>
      <c r="D613" s="21"/>
      <c r="E613" s="26"/>
      <c r="F613" s="222"/>
      <c r="G613" s="18"/>
      <c r="H613" s="18"/>
      <c r="I613" s="18"/>
      <c r="O613" s="80"/>
    </row>
    <row r="614" spans="1:15" s="1" customFormat="1" x14ac:dyDescent="0.2">
      <c r="A614" s="14"/>
      <c r="B614" s="3"/>
      <c r="C614" s="12"/>
      <c r="D614" s="21"/>
      <c r="E614" s="26"/>
      <c r="F614" s="222"/>
      <c r="G614" s="18"/>
      <c r="H614" s="18"/>
      <c r="I614" s="18"/>
      <c r="O614" s="80"/>
    </row>
    <row r="615" spans="1:15" s="1" customFormat="1" x14ac:dyDescent="0.2">
      <c r="A615" s="14"/>
      <c r="B615" s="3"/>
      <c r="C615" s="12"/>
      <c r="D615" s="21"/>
      <c r="E615" s="26"/>
      <c r="F615" s="222"/>
      <c r="G615" s="18"/>
      <c r="H615" s="18"/>
      <c r="I615" s="18"/>
      <c r="O615" s="80"/>
    </row>
    <row r="616" spans="1:15" s="1" customFormat="1" x14ac:dyDescent="0.2">
      <c r="A616" s="14"/>
      <c r="B616" s="3"/>
      <c r="C616" s="12"/>
      <c r="D616" s="21"/>
      <c r="E616" s="26"/>
      <c r="F616" s="222"/>
      <c r="G616" s="18"/>
      <c r="H616" s="18"/>
      <c r="I616" s="18"/>
      <c r="O616" s="80"/>
    </row>
    <row r="617" spans="1:15" s="1" customFormat="1" x14ac:dyDescent="0.2">
      <c r="A617" s="14"/>
      <c r="B617" s="3"/>
      <c r="C617" s="12"/>
      <c r="D617" s="21"/>
      <c r="E617" s="26"/>
      <c r="F617" s="222"/>
      <c r="G617" s="18"/>
      <c r="H617" s="18"/>
      <c r="I617" s="18"/>
      <c r="O617" s="80"/>
    </row>
    <row r="618" spans="1:15" s="1" customFormat="1" x14ac:dyDescent="0.2">
      <c r="A618" s="14"/>
      <c r="B618" s="3"/>
      <c r="C618" s="12"/>
      <c r="D618" s="21"/>
      <c r="E618" s="26"/>
      <c r="F618" s="222"/>
      <c r="G618" s="18"/>
      <c r="H618" s="18"/>
      <c r="I618" s="18"/>
      <c r="O618" s="80"/>
    </row>
    <row r="619" spans="1:15" s="1" customFormat="1" x14ac:dyDescent="0.2">
      <c r="A619" s="14"/>
      <c r="B619" s="3"/>
      <c r="C619" s="12"/>
      <c r="D619" s="21"/>
      <c r="E619" s="26"/>
      <c r="F619" s="222"/>
      <c r="G619" s="18"/>
      <c r="H619" s="18"/>
      <c r="I619" s="18"/>
      <c r="O619" s="80"/>
    </row>
    <row r="620" spans="1:15" s="1" customFormat="1" x14ac:dyDescent="0.2">
      <c r="A620" s="14"/>
      <c r="B620" s="3"/>
      <c r="C620" s="12"/>
      <c r="D620" s="21"/>
      <c r="E620" s="26"/>
      <c r="F620" s="222"/>
      <c r="G620" s="18"/>
      <c r="H620" s="18"/>
      <c r="I620" s="18"/>
      <c r="O620" s="80"/>
    </row>
    <row r="621" spans="1:15" s="1" customFormat="1" x14ac:dyDescent="0.2">
      <c r="A621" s="14"/>
      <c r="B621" s="3"/>
      <c r="C621" s="12"/>
      <c r="D621" s="21"/>
      <c r="E621" s="26"/>
      <c r="F621" s="222"/>
      <c r="G621" s="18"/>
      <c r="H621" s="18"/>
      <c r="I621" s="18"/>
      <c r="O621" s="80"/>
    </row>
    <row r="622" spans="1:15" s="1" customFormat="1" x14ac:dyDescent="0.2">
      <c r="A622" s="14"/>
      <c r="B622" s="3"/>
      <c r="C622" s="12"/>
      <c r="D622" s="21"/>
      <c r="E622" s="26"/>
      <c r="F622" s="222"/>
      <c r="G622" s="18"/>
      <c r="H622" s="18"/>
      <c r="I622" s="18"/>
      <c r="O622" s="80"/>
    </row>
    <row r="623" spans="1:15" s="1" customFormat="1" x14ac:dyDescent="0.2">
      <c r="A623" s="14"/>
      <c r="B623" s="3"/>
      <c r="C623" s="12"/>
      <c r="D623" s="21"/>
      <c r="E623" s="26"/>
      <c r="F623" s="222"/>
      <c r="G623" s="18"/>
      <c r="H623" s="18"/>
      <c r="I623" s="18"/>
      <c r="O623" s="80"/>
    </row>
    <row r="624" spans="1:15" s="1" customFormat="1" x14ac:dyDescent="0.2">
      <c r="A624" s="14"/>
      <c r="B624" s="3"/>
      <c r="C624" s="12"/>
      <c r="D624" s="21"/>
      <c r="E624" s="26"/>
      <c r="F624" s="222"/>
      <c r="G624" s="18"/>
      <c r="H624" s="18"/>
      <c r="I624" s="18"/>
      <c r="O624" s="80"/>
    </row>
    <row r="625" spans="1:15" s="1" customFormat="1" x14ac:dyDescent="0.2">
      <c r="A625" s="14"/>
      <c r="B625" s="3"/>
      <c r="C625" s="12"/>
      <c r="D625" s="21"/>
      <c r="E625" s="26"/>
      <c r="F625" s="222"/>
      <c r="G625" s="18"/>
      <c r="H625" s="18"/>
      <c r="I625" s="18"/>
      <c r="O625" s="80"/>
    </row>
    <row r="626" spans="1:15" s="1" customFormat="1" x14ac:dyDescent="0.2">
      <c r="A626" s="14"/>
      <c r="B626" s="3"/>
      <c r="C626" s="12"/>
      <c r="D626" s="21"/>
      <c r="E626" s="26"/>
      <c r="F626" s="222"/>
      <c r="G626" s="18"/>
      <c r="H626" s="18"/>
      <c r="I626" s="18"/>
      <c r="O626" s="80"/>
    </row>
    <row r="627" spans="1:15" s="1" customFormat="1" x14ac:dyDescent="0.2">
      <c r="A627" s="14"/>
      <c r="B627" s="3"/>
      <c r="C627" s="12"/>
      <c r="D627" s="21"/>
      <c r="E627" s="26"/>
      <c r="F627" s="222"/>
      <c r="G627" s="18"/>
      <c r="H627" s="18"/>
      <c r="I627" s="18"/>
      <c r="O627" s="80"/>
    </row>
    <row r="628" spans="1:15" s="1" customFormat="1" x14ac:dyDescent="0.2">
      <c r="A628" s="14"/>
      <c r="B628" s="3"/>
      <c r="C628" s="12"/>
      <c r="D628" s="21"/>
      <c r="E628" s="26"/>
      <c r="F628" s="222"/>
      <c r="G628" s="18"/>
      <c r="H628" s="18"/>
      <c r="I628" s="18"/>
      <c r="O628" s="80"/>
    </row>
    <row r="629" spans="1:15" s="1" customFormat="1" x14ac:dyDescent="0.2">
      <c r="A629" s="14"/>
      <c r="B629" s="3"/>
      <c r="C629" s="12"/>
      <c r="D629" s="21"/>
      <c r="E629" s="26"/>
      <c r="F629" s="222"/>
      <c r="G629" s="18"/>
      <c r="H629" s="18"/>
      <c r="I629" s="18"/>
      <c r="O629" s="80"/>
    </row>
    <row r="630" spans="1:15" s="1" customFormat="1" x14ac:dyDescent="0.2">
      <c r="A630" s="14"/>
      <c r="B630" s="3"/>
      <c r="C630" s="12"/>
      <c r="D630" s="21"/>
      <c r="E630" s="26"/>
      <c r="F630" s="222"/>
      <c r="G630" s="18"/>
      <c r="H630" s="18"/>
      <c r="I630" s="18"/>
      <c r="O630" s="80"/>
    </row>
    <row r="631" spans="1:15" s="1" customFormat="1" x14ac:dyDescent="0.2">
      <c r="A631" s="14"/>
      <c r="B631" s="3"/>
      <c r="C631" s="12"/>
      <c r="D631" s="21"/>
      <c r="E631" s="26"/>
      <c r="F631" s="222"/>
      <c r="G631" s="18"/>
      <c r="H631" s="18"/>
      <c r="I631" s="18"/>
      <c r="O631" s="80"/>
    </row>
    <row r="632" spans="1:15" s="1" customFormat="1" x14ac:dyDescent="0.2">
      <c r="A632" s="14"/>
      <c r="B632" s="3"/>
      <c r="C632" s="12"/>
      <c r="D632" s="21"/>
      <c r="E632" s="26"/>
      <c r="F632" s="222"/>
      <c r="G632" s="18"/>
      <c r="H632" s="18"/>
      <c r="I632" s="18"/>
      <c r="O632" s="80"/>
    </row>
    <row r="633" spans="1:15" s="1" customFormat="1" x14ac:dyDescent="0.2">
      <c r="A633" s="14"/>
      <c r="B633" s="3"/>
      <c r="C633" s="12"/>
      <c r="D633" s="21"/>
      <c r="E633" s="26"/>
      <c r="F633" s="222"/>
      <c r="G633" s="18"/>
      <c r="H633" s="18"/>
      <c r="I633" s="18"/>
      <c r="O633" s="80"/>
    </row>
    <row r="634" spans="1:15" s="1" customFormat="1" x14ac:dyDescent="0.2">
      <c r="A634" s="14"/>
      <c r="B634" s="3"/>
      <c r="C634" s="12"/>
      <c r="D634" s="21"/>
      <c r="E634" s="26"/>
      <c r="F634" s="222"/>
      <c r="G634" s="18"/>
      <c r="H634" s="18"/>
      <c r="I634" s="18"/>
      <c r="O634" s="80"/>
    </row>
    <row r="635" spans="1:15" s="1" customFormat="1" x14ac:dyDescent="0.2">
      <c r="A635" s="14"/>
      <c r="B635" s="3"/>
      <c r="C635" s="12"/>
      <c r="D635" s="21"/>
      <c r="E635" s="26"/>
      <c r="F635" s="222"/>
      <c r="G635" s="18"/>
      <c r="H635" s="18"/>
      <c r="I635" s="18"/>
      <c r="O635" s="80"/>
    </row>
    <row r="636" spans="1:15" s="1" customFormat="1" x14ac:dyDescent="0.2">
      <c r="A636" s="14"/>
      <c r="B636" s="3"/>
      <c r="C636" s="12"/>
      <c r="D636" s="21"/>
      <c r="E636" s="26"/>
      <c r="F636" s="222"/>
      <c r="G636" s="18"/>
      <c r="H636" s="18"/>
      <c r="I636" s="18"/>
      <c r="O636" s="80"/>
    </row>
    <row r="637" spans="1:15" s="1" customFormat="1" x14ac:dyDescent="0.2">
      <c r="A637" s="14"/>
      <c r="B637" s="3"/>
      <c r="C637" s="12"/>
      <c r="D637" s="21"/>
      <c r="E637" s="26"/>
      <c r="F637" s="222"/>
      <c r="G637" s="18"/>
      <c r="H637" s="18"/>
      <c r="I637" s="18"/>
      <c r="O637" s="80"/>
    </row>
    <row r="638" spans="1:15" s="1" customFormat="1" x14ac:dyDescent="0.2">
      <c r="A638" s="14"/>
      <c r="B638" s="3"/>
      <c r="C638" s="12"/>
      <c r="D638" s="21"/>
      <c r="E638" s="26"/>
      <c r="F638" s="222"/>
      <c r="G638" s="18"/>
      <c r="H638" s="18"/>
      <c r="I638" s="18"/>
      <c r="O638" s="80"/>
    </row>
    <row r="639" spans="1:15" s="1" customFormat="1" x14ac:dyDescent="0.2">
      <c r="A639" s="14"/>
      <c r="B639" s="3"/>
      <c r="C639" s="12"/>
      <c r="D639" s="21"/>
      <c r="E639" s="26"/>
      <c r="F639" s="222"/>
      <c r="G639" s="18"/>
      <c r="H639" s="18"/>
      <c r="I639" s="18"/>
      <c r="O639" s="80"/>
    </row>
    <row r="640" spans="1:15" s="1" customFormat="1" x14ac:dyDescent="0.2">
      <c r="A640" s="14"/>
      <c r="B640" s="3"/>
      <c r="C640" s="12"/>
      <c r="D640" s="21"/>
      <c r="E640" s="26"/>
      <c r="F640" s="222"/>
      <c r="G640" s="18"/>
      <c r="H640" s="18"/>
      <c r="I640" s="18"/>
      <c r="O640" s="80"/>
    </row>
    <row r="641" spans="1:15" s="1" customFormat="1" x14ac:dyDescent="0.2">
      <c r="A641" s="14"/>
      <c r="B641" s="3"/>
      <c r="C641" s="12"/>
      <c r="D641" s="21"/>
      <c r="E641" s="26"/>
      <c r="F641" s="222"/>
      <c r="G641" s="18"/>
      <c r="H641" s="18"/>
      <c r="I641" s="18"/>
      <c r="O641" s="80"/>
    </row>
    <row r="642" spans="1:15" s="1" customFormat="1" x14ac:dyDescent="0.2">
      <c r="A642" s="14"/>
      <c r="B642" s="3"/>
      <c r="C642" s="12"/>
      <c r="D642" s="21"/>
      <c r="E642" s="26"/>
      <c r="F642" s="222"/>
      <c r="G642" s="18"/>
      <c r="H642" s="18"/>
      <c r="I642" s="18"/>
      <c r="O642" s="80"/>
    </row>
    <row r="643" spans="1:15" s="1" customFormat="1" x14ac:dyDescent="0.2">
      <c r="A643" s="14"/>
      <c r="B643" s="3"/>
      <c r="C643" s="12"/>
      <c r="D643" s="21"/>
      <c r="E643" s="26"/>
      <c r="F643" s="222"/>
      <c r="G643" s="18"/>
      <c r="H643" s="18"/>
      <c r="I643" s="18"/>
      <c r="O643" s="80"/>
    </row>
    <row r="644" spans="1:15" s="1" customFormat="1" x14ac:dyDescent="0.2">
      <c r="A644" s="14"/>
      <c r="B644" s="3"/>
      <c r="C644" s="12"/>
      <c r="D644" s="21"/>
      <c r="E644" s="26"/>
      <c r="F644" s="222"/>
      <c r="G644" s="18"/>
      <c r="H644" s="18"/>
      <c r="I644" s="18"/>
      <c r="O644" s="80"/>
    </row>
    <row r="645" spans="1:15" s="1" customFormat="1" x14ac:dyDescent="0.2">
      <c r="A645" s="14"/>
      <c r="B645" s="3"/>
      <c r="C645" s="12"/>
      <c r="D645" s="21"/>
      <c r="E645" s="26"/>
      <c r="F645" s="222"/>
      <c r="G645" s="18"/>
      <c r="H645" s="18"/>
      <c r="I645" s="18"/>
      <c r="O645" s="80"/>
    </row>
    <row r="646" spans="1:15" s="1" customFormat="1" x14ac:dyDescent="0.2">
      <c r="A646" s="14"/>
      <c r="B646" s="3"/>
      <c r="C646" s="12"/>
      <c r="D646" s="21"/>
      <c r="E646" s="26"/>
      <c r="F646" s="222"/>
      <c r="G646" s="18"/>
      <c r="H646" s="18"/>
      <c r="I646" s="18"/>
      <c r="O646" s="80"/>
    </row>
    <row r="647" spans="1:15" s="1" customFormat="1" x14ac:dyDescent="0.2">
      <c r="A647" s="14"/>
      <c r="B647" s="3"/>
      <c r="C647" s="12"/>
      <c r="D647" s="21"/>
      <c r="E647" s="26"/>
      <c r="F647" s="222"/>
      <c r="G647" s="18"/>
      <c r="H647" s="18"/>
      <c r="I647" s="18"/>
      <c r="O647" s="80"/>
    </row>
    <row r="648" spans="1:15" s="1" customFormat="1" x14ac:dyDescent="0.2">
      <c r="A648" s="14"/>
      <c r="B648" s="3"/>
      <c r="C648" s="12"/>
      <c r="D648" s="21"/>
      <c r="E648" s="26"/>
      <c r="F648" s="222"/>
      <c r="G648" s="18"/>
      <c r="H648" s="18"/>
      <c r="I648" s="18"/>
      <c r="O648" s="80"/>
    </row>
    <row r="649" spans="1:15" s="1" customFormat="1" x14ac:dyDescent="0.2">
      <c r="A649" s="14"/>
      <c r="B649" s="3"/>
      <c r="C649" s="12"/>
      <c r="D649" s="21"/>
      <c r="E649" s="26"/>
      <c r="F649" s="222"/>
      <c r="G649" s="18"/>
      <c r="H649" s="18"/>
      <c r="I649" s="18"/>
      <c r="O649" s="80"/>
    </row>
    <row r="650" spans="1:15" s="1" customFormat="1" x14ac:dyDescent="0.2">
      <c r="A650" s="14"/>
      <c r="B650" s="3"/>
      <c r="C650" s="12"/>
      <c r="D650" s="21"/>
      <c r="E650" s="26"/>
      <c r="F650" s="222"/>
      <c r="G650" s="18"/>
      <c r="H650" s="18"/>
      <c r="I650" s="18"/>
      <c r="O650" s="80"/>
    </row>
    <row r="651" spans="1:15" s="1" customFormat="1" x14ac:dyDescent="0.2">
      <c r="A651" s="14"/>
      <c r="B651" s="3"/>
      <c r="C651" s="12"/>
      <c r="D651" s="21"/>
      <c r="E651" s="26"/>
      <c r="F651" s="222"/>
      <c r="G651" s="18"/>
      <c r="H651" s="18"/>
      <c r="I651" s="18"/>
      <c r="O651" s="80"/>
    </row>
    <row r="652" spans="1:15" s="1" customFormat="1" x14ac:dyDescent="0.2">
      <c r="A652" s="14"/>
      <c r="B652" s="3"/>
      <c r="C652" s="12"/>
      <c r="D652" s="21"/>
      <c r="E652" s="26"/>
      <c r="F652" s="222"/>
      <c r="G652" s="18"/>
      <c r="H652" s="18"/>
      <c r="I652" s="18"/>
      <c r="O652" s="80"/>
    </row>
    <row r="653" spans="1:15" s="1" customFormat="1" x14ac:dyDescent="0.2">
      <c r="A653" s="14"/>
      <c r="B653" s="3"/>
      <c r="C653" s="12"/>
      <c r="D653" s="21"/>
      <c r="E653" s="26"/>
      <c r="F653" s="222"/>
      <c r="G653" s="18"/>
      <c r="H653" s="18"/>
      <c r="I653" s="18"/>
      <c r="O653" s="80"/>
    </row>
    <row r="654" spans="1:15" s="1" customFormat="1" x14ac:dyDescent="0.2">
      <c r="A654" s="14"/>
      <c r="B654" s="3"/>
      <c r="C654" s="12"/>
      <c r="D654" s="21"/>
      <c r="E654" s="26"/>
      <c r="F654" s="222"/>
      <c r="G654" s="18"/>
      <c r="H654" s="18"/>
      <c r="I654" s="18"/>
      <c r="O654" s="80"/>
    </row>
    <row r="655" spans="1:15" s="1" customFormat="1" x14ac:dyDescent="0.2">
      <c r="A655" s="14"/>
      <c r="B655" s="3"/>
      <c r="C655" s="12"/>
      <c r="D655" s="21"/>
      <c r="E655" s="26"/>
      <c r="F655" s="222"/>
      <c r="G655" s="18"/>
      <c r="H655" s="18"/>
      <c r="I655" s="18"/>
      <c r="O655" s="80"/>
    </row>
    <row r="656" spans="1:15" s="1" customFormat="1" x14ac:dyDescent="0.2">
      <c r="A656" s="14"/>
      <c r="B656" s="3"/>
      <c r="C656" s="12"/>
      <c r="D656" s="21"/>
      <c r="E656" s="26"/>
      <c r="F656" s="222"/>
      <c r="G656" s="18"/>
      <c r="H656" s="18"/>
      <c r="I656" s="18"/>
      <c r="O656" s="80"/>
    </row>
    <row r="657" spans="1:15" s="1" customFormat="1" x14ac:dyDescent="0.2">
      <c r="A657" s="14"/>
      <c r="B657" s="3"/>
      <c r="C657" s="12"/>
      <c r="D657" s="21"/>
      <c r="E657" s="26"/>
      <c r="F657" s="222"/>
      <c r="G657" s="18"/>
      <c r="H657" s="18"/>
      <c r="I657" s="18"/>
      <c r="O657" s="80"/>
    </row>
    <row r="658" spans="1:15" s="1" customFormat="1" x14ac:dyDescent="0.2">
      <c r="A658" s="14"/>
      <c r="B658" s="3"/>
      <c r="C658" s="12"/>
      <c r="D658" s="21"/>
      <c r="E658" s="26"/>
      <c r="F658" s="222"/>
      <c r="G658" s="18"/>
      <c r="H658" s="18"/>
      <c r="I658" s="18"/>
      <c r="O658" s="80"/>
    </row>
    <row r="659" spans="1:15" s="1" customFormat="1" x14ac:dyDescent="0.2">
      <c r="A659" s="14"/>
      <c r="B659" s="3"/>
      <c r="C659" s="12"/>
      <c r="D659" s="21"/>
      <c r="E659" s="26"/>
      <c r="F659" s="222"/>
      <c r="G659" s="18"/>
      <c r="H659" s="18"/>
      <c r="I659" s="18"/>
      <c r="O659" s="80"/>
    </row>
    <row r="660" spans="1:15" s="1" customFormat="1" x14ac:dyDescent="0.2">
      <c r="A660" s="14"/>
      <c r="B660" s="3"/>
      <c r="C660" s="12"/>
      <c r="D660" s="21"/>
      <c r="E660" s="26"/>
      <c r="F660" s="222"/>
      <c r="G660" s="18"/>
      <c r="H660" s="18"/>
      <c r="I660" s="18"/>
      <c r="O660" s="80"/>
    </row>
    <row r="661" spans="1:15" s="1" customFormat="1" x14ac:dyDescent="0.2">
      <c r="A661" s="14"/>
      <c r="B661" s="3"/>
      <c r="C661" s="12"/>
      <c r="D661" s="21"/>
      <c r="E661" s="26"/>
      <c r="F661" s="222"/>
      <c r="G661" s="18"/>
      <c r="H661" s="18"/>
      <c r="I661" s="18"/>
      <c r="O661" s="80"/>
    </row>
    <row r="662" spans="1:15" s="1" customFormat="1" x14ac:dyDescent="0.2">
      <c r="A662" s="14"/>
      <c r="B662" s="3"/>
      <c r="C662" s="12"/>
      <c r="D662" s="21"/>
      <c r="E662" s="26"/>
      <c r="F662" s="222"/>
      <c r="G662" s="18"/>
      <c r="H662" s="18"/>
      <c r="I662" s="18"/>
      <c r="O662" s="80"/>
    </row>
    <row r="663" spans="1:15" s="1" customFormat="1" x14ac:dyDescent="0.2">
      <c r="A663" s="14"/>
      <c r="B663" s="3"/>
      <c r="C663" s="12"/>
      <c r="D663" s="21"/>
      <c r="E663" s="26"/>
      <c r="F663" s="222"/>
      <c r="G663" s="18"/>
      <c r="H663" s="18"/>
      <c r="I663" s="18"/>
      <c r="O663" s="80"/>
    </row>
    <row r="664" spans="1:15" s="1" customFormat="1" x14ac:dyDescent="0.2">
      <c r="A664" s="14"/>
      <c r="B664" s="3"/>
      <c r="C664" s="12"/>
      <c r="D664" s="21"/>
      <c r="E664" s="26"/>
      <c r="F664" s="222"/>
      <c r="G664" s="18"/>
      <c r="H664" s="18"/>
      <c r="I664" s="18"/>
      <c r="O664" s="80"/>
    </row>
    <row r="665" spans="1:15" s="1" customFormat="1" x14ac:dyDescent="0.2">
      <c r="A665" s="14"/>
      <c r="B665" s="3"/>
      <c r="C665" s="12"/>
      <c r="D665" s="21"/>
      <c r="E665" s="26"/>
      <c r="F665" s="222"/>
      <c r="G665" s="18"/>
      <c r="H665" s="18"/>
      <c r="I665" s="18"/>
      <c r="O665" s="80"/>
    </row>
    <row r="666" spans="1:15" s="1" customFormat="1" x14ac:dyDescent="0.2">
      <c r="A666" s="14"/>
      <c r="B666" s="3"/>
      <c r="C666" s="12"/>
      <c r="D666" s="21"/>
      <c r="E666" s="26"/>
      <c r="F666" s="222"/>
      <c r="G666" s="18"/>
      <c r="H666" s="18"/>
      <c r="I666" s="18"/>
      <c r="M666"/>
      <c r="O666" s="80"/>
    </row>
    <row r="667" spans="1:15" s="1" customFormat="1" x14ac:dyDescent="0.2">
      <c r="A667" s="14"/>
      <c r="B667" s="3"/>
      <c r="C667" s="12"/>
      <c r="D667" s="21"/>
      <c r="E667" s="26"/>
      <c r="F667" s="222"/>
      <c r="G667" s="18"/>
      <c r="H667" s="18"/>
      <c r="I667" s="18"/>
      <c r="J667"/>
      <c r="K667"/>
      <c r="L667"/>
      <c r="M667"/>
      <c r="N667"/>
      <c r="O667" s="79"/>
    </row>
    <row r="668" spans="1:15" s="1" customFormat="1" x14ac:dyDescent="0.2">
      <c r="A668" s="14"/>
      <c r="B668" s="3"/>
      <c r="C668" s="12"/>
      <c r="D668" s="21"/>
      <c r="E668" s="26"/>
      <c r="F668" s="222"/>
      <c r="G668" s="18"/>
      <c r="H668" s="18"/>
      <c r="I668" s="18"/>
      <c r="J668"/>
      <c r="K668"/>
      <c r="L668"/>
      <c r="M668"/>
      <c r="N668"/>
      <c r="O668" s="79"/>
    </row>
    <row r="669" spans="1:15" s="1" customFormat="1" x14ac:dyDescent="0.2">
      <c r="A669" s="14"/>
      <c r="B669" s="3"/>
      <c r="C669" s="12"/>
      <c r="D669" s="21"/>
      <c r="E669" s="26"/>
      <c r="F669" s="222"/>
      <c r="G669" s="18"/>
      <c r="H669" s="18"/>
      <c r="I669" s="18"/>
      <c r="J669"/>
      <c r="K669"/>
      <c r="L669"/>
      <c r="M669"/>
      <c r="N669"/>
      <c r="O669" s="79"/>
    </row>
    <row r="670" spans="1:15" s="1" customFormat="1" x14ac:dyDescent="0.2">
      <c r="A670" s="14"/>
      <c r="B670" s="3"/>
      <c r="C670" s="12"/>
      <c r="D670" s="21"/>
      <c r="E670" s="26"/>
      <c r="F670" s="222"/>
      <c r="G670" s="18"/>
      <c r="H670" s="18"/>
      <c r="I670" s="18"/>
      <c r="J670"/>
      <c r="K670"/>
      <c r="L670"/>
      <c r="M670"/>
      <c r="N670"/>
      <c r="O670" s="79"/>
    </row>
    <row r="671" spans="1:15" s="1" customFormat="1" x14ac:dyDescent="0.2">
      <c r="A671" s="14"/>
      <c r="B671" s="3"/>
      <c r="C671" s="12"/>
      <c r="D671" s="21"/>
      <c r="E671" s="26"/>
      <c r="F671" s="222"/>
      <c r="G671" s="18"/>
      <c r="H671" s="18"/>
      <c r="I671" s="18"/>
      <c r="J671"/>
      <c r="K671"/>
      <c r="L671"/>
      <c r="M671"/>
      <c r="N671"/>
      <c r="O671" s="79"/>
    </row>
    <row r="672" spans="1:15" s="1" customFormat="1" x14ac:dyDescent="0.2">
      <c r="A672" s="14"/>
      <c r="B672" s="3"/>
      <c r="C672" s="12"/>
      <c r="D672" s="21"/>
      <c r="E672" s="26"/>
      <c r="F672" s="222"/>
      <c r="G672" s="18"/>
      <c r="H672" s="18"/>
      <c r="I672" s="18"/>
      <c r="J672"/>
      <c r="K672"/>
      <c r="L672"/>
      <c r="M672"/>
      <c r="N672"/>
      <c r="O672" s="79"/>
    </row>
    <row r="673" spans="1:15" s="1" customFormat="1" x14ac:dyDescent="0.2">
      <c r="A673" s="14"/>
      <c r="B673" s="3"/>
      <c r="C673" s="12"/>
      <c r="D673" s="21"/>
      <c r="E673" s="26"/>
      <c r="F673" s="222"/>
      <c r="G673" s="18"/>
      <c r="H673" s="18"/>
      <c r="I673" s="18"/>
      <c r="J673"/>
      <c r="K673"/>
      <c r="L673"/>
      <c r="M673"/>
      <c r="N673"/>
      <c r="O673" s="79"/>
    </row>
    <row r="674" spans="1:15" s="1" customFormat="1" x14ac:dyDescent="0.2">
      <c r="A674" s="14"/>
      <c r="B674" s="3"/>
      <c r="C674" s="12"/>
      <c r="D674" s="21"/>
      <c r="E674" s="26"/>
      <c r="F674" s="222"/>
      <c r="G674" s="18"/>
      <c r="H674" s="18"/>
      <c r="I674" s="18"/>
      <c r="J674"/>
      <c r="K674"/>
      <c r="L674"/>
      <c r="M674"/>
      <c r="N674"/>
      <c r="O674" s="79"/>
    </row>
    <row r="675" spans="1:15" s="1" customFormat="1" x14ac:dyDescent="0.2">
      <c r="A675" s="14"/>
      <c r="B675" s="3"/>
      <c r="C675" s="12"/>
      <c r="D675" s="21"/>
      <c r="E675" s="26"/>
      <c r="F675" s="222"/>
      <c r="G675" s="18"/>
      <c r="H675" s="18"/>
      <c r="I675" s="18"/>
      <c r="J675"/>
      <c r="K675"/>
      <c r="L675"/>
      <c r="M675"/>
      <c r="N675"/>
      <c r="O675" s="79"/>
    </row>
    <row r="676" spans="1:15" s="1" customFormat="1" x14ac:dyDescent="0.2">
      <c r="A676" s="14"/>
      <c r="B676" s="3"/>
      <c r="C676" s="12"/>
      <c r="D676" s="21"/>
      <c r="E676" s="26"/>
      <c r="F676" s="222"/>
      <c r="G676" s="18"/>
      <c r="H676" s="18"/>
      <c r="I676" s="18"/>
      <c r="J676"/>
      <c r="K676"/>
      <c r="L676"/>
      <c r="M676"/>
      <c r="N676"/>
      <c r="O676" s="79"/>
    </row>
    <row r="677" spans="1:15" s="1" customFormat="1" x14ac:dyDescent="0.2">
      <c r="A677" s="14"/>
      <c r="B677" s="3"/>
      <c r="C677" s="12"/>
      <c r="D677" s="21"/>
      <c r="E677" s="26"/>
      <c r="F677" s="222"/>
      <c r="G677" s="18"/>
      <c r="H677" s="18"/>
      <c r="I677" s="18"/>
      <c r="J677"/>
      <c r="K677"/>
      <c r="L677"/>
      <c r="M677"/>
      <c r="N677"/>
      <c r="O677" s="79"/>
    </row>
    <row r="678" spans="1:15" s="1" customFormat="1" x14ac:dyDescent="0.2">
      <c r="A678" s="14"/>
      <c r="B678" s="3"/>
      <c r="C678" s="12"/>
      <c r="D678" s="21"/>
      <c r="E678" s="26"/>
      <c r="F678" s="222"/>
      <c r="G678" s="18"/>
      <c r="H678" s="18"/>
      <c r="I678" s="18"/>
      <c r="J678"/>
      <c r="K678"/>
      <c r="L678"/>
      <c r="M678"/>
      <c r="N678"/>
      <c r="O678" s="79"/>
    </row>
    <row r="679" spans="1:15" s="1" customFormat="1" x14ac:dyDescent="0.2">
      <c r="A679" s="14"/>
      <c r="B679" s="3"/>
      <c r="C679" s="12"/>
      <c r="D679" s="21"/>
      <c r="E679" s="26"/>
      <c r="F679" s="222"/>
      <c r="G679" s="18"/>
      <c r="H679" s="18"/>
      <c r="I679" s="18"/>
      <c r="J679"/>
      <c r="K679"/>
      <c r="L679"/>
      <c r="M679"/>
      <c r="N679"/>
      <c r="O679" s="79"/>
    </row>
    <row r="680" spans="1:15" s="1" customFormat="1" x14ac:dyDescent="0.2">
      <c r="A680" s="14"/>
      <c r="B680" s="3"/>
      <c r="C680" s="12"/>
      <c r="D680" s="21"/>
      <c r="E680" s="26"/>
      <c r="F680" s="222"/>
      <c r="G680" s="18"/>
      <c r="H680" s="18"/>
      <c r="I680" s="18"/>
      <c r="J680"/>
      <c r="K680"/>
      <c r="L680"/>
      <c r="M680"/>
      <c r="N680"/>
      <c r="O680" s="79"/>
    </row>
    <row r="681" spans="1:15" s="1" customFormat="1" x14ac:dyDescent="0.2">
      <c r="A681" s="14"/>
      <c r="B681" s="3"/>
      <c r="C681" s="12"/>
      <c r="D681" s="21"/>
      <c r="E681" s="26"/>
      <c r="F681" s="222"/>
      <c r="G681" s="18"/>
      <c r="H681" s="18"/>
      <c r="I681" s="18"/>
      <c r="J681"/>
      <c r="K681"/>
      <c r="L681"/>
      <c r="M681"/>
      <c r="N681"/>
      <c r="O681" s="79"/>
    </row>
    <row r="682" spans="1:15" s="1" customFormat="1" x14ac:dyDescent="0.2">
      <c r="A682" s="14"/>
      <c r="B682" s="3"/>
      <c r="C682" s="12"/>
      <c r="D682" s="21"/>
      <c r="E682" s="26"/>
      <c r="F682" s="222"/>
      <c r="G682" s="18"/>
      <c r="H682" s="18"/>
      <c r="I682" s="18"/>
      <c r="J682"/>
      <c r="K682"/>
      <c r="L682"/>
      <c r="M682"/>
      <c r="N682"/>
      <c r="O682" s="79"/>
    </row>
    <row r="683" spans="1:15" s="1" customFormat="1" x14ac:dyDescent="0.2">
      <c r="A683" s="14"/>
      <c r="B683" s="3"/>
      <c r="C683" s="12"/>
      <c r="D683" s="21"/>
      <c r="E683" s="26"/>
      <c r="F683" s="222"/>
      <c r="G683" s="18"/>
      <c r="H683" s="18"/>
      <c r="I683" s="18"/>
      <c r="J683"/>
      <c r="K683"/>
      <c r="L683"/>
      <c r="M683"/>
      <c r="N683"/>
      <c r="O683" s="79"/>
    </row>
    <row r="684" spans="1:15" s="1" customFormat="1" x14ac:dyDescent="0.2">
      <c r="A684" s="14"/>
      <c r="B684" s="3"/>
      <c r="C684" s="12"/>
      <c r="D684" s="21"/>
      <c r="E684" s="26"/>
      <c r="F684" s="222"/>
      <c r="G684" s="18"/>
      <c r="H684" s="18"/>
      <c r="I684" s="18"/>
      <c r="J684"/>
      <c r="K684"/>
      <c r="L684"/>
      <c r="M684"/>
      <c r="N684"/>
      <c r="O684" s="79"/>
    </row>
    <row r="685" spans="1:15" s="1" customFormat="1" x14ac:dyDescent="0.2">
      <c r="A685" s="14"/>
      <c r="B685" s="3"/>
      <c r="C685" s="12"/>
      <c r="D685" s="21"/>
      <c r="E685" s="26"/>
      <c r="F685" s="222"/>
      <c r="G685" s="18"/>
      <c r="H685" s="18"/>
      <c r="I685" s="18"/>
      <c r="J685"/>
      <c r="K685"/>
      <c r="L685"/>
      <c r="M685"/>
      <c r="N685"/>
      <c r="O685" s="79"/>
    </row>
    <row r="686" spans="1:15" s="1" customFormat="1" x14ac:dyDescent="0.2">
      <c r="A686" s="14"/>
      <c r="B686" s="3"/>
      <c r="C686" s="12"/>
      <c r="D686" s="21"/>
      <c r="E686" s="26"/>
      <c r="F686" s="222"/>
      <c r="G686" s="18"/>
      <c r="H686" s="18"/>
      <c r="I686" s="18"/>
      <c r="J686"/>
      <c r="K686"/>
      <c r="L686"/>
      <c r="M686"/>
      <c r="N686"/>
      <c r="O686" s="79"/>
    </row>
    <row r="687" spans="1:15" s="1" customFormat="1" x14ac:dyDescent="0.2">
      <c r="A687" s="14"/>
      <c r="B687" s="3"/>
      <c r="C687" s="12"/>
      <c r="D687" s="21"/>
      <c r="E687" s="26"/>
      <c r="F687" s="222"/>
      <c r="G687" s="18"/>
      <c r="H687" s="18"/>
      <c r="I687" s="18"/>
      <c r="J687"/>
      <c r="K687"/>
      <c r="L687"/>
      <c r="M687"/>
      <c r="N687"/>
      <c r="O687" s="79"/>
    </row>
    <row r="688" spans="1:15" s="1" customFormat="1" x14ac:dyDescent="0.2">
      <c r="A688" s="14"/>
      <c r="B688" s="3"/>
      <c r="C688" s="12"/>
      <c r="D688" s="21"/>
      <c r="E688" s="26"/>
      <c r="F688" s="222"/>
      <c r="G688" s="18"/>
      <c r="H688" s="18"/>
      <c r="I688" s="18"/>
      <c r="J688"/>
      <c r="K688"/>
      <c r="L688"/>
      <c r="M688"/>
      <c r="N688"/>
      <c r="O688" s="79"/>
    </row>
    <row r="689" spans="1:15" s="1" customFormat="1" x14ac:dyDescent="0.2">
      <c r="A689" s="14"/>
      <c r="B689" s="3"/>
      <c r="C689" s="12"/>
      <c r="D689" s="21"/>
      <c r="E689" s="26"/>
      <c r="F689" s="222"/>
      <c r="G689" s="18"/>
      <c r="H689" s="18"/>
      <c r="I689" s="18"/>
      <c r="J689"/>
      <c r="K689"/>
      <c r="L689"/>
      <c r="M689"/>
      <c r="N689"/>
      <c r="O689" s="79"/>
    </row>
    <row r="690" spans="1:15" s="1" customFormat="1" x14ac:dyDescent="0.2">
      <c r="A690" s="14"/>
      <c r="B690" s="3"/>
      <c r="C690" s="12"/>
      <c r="D690" s="21"/>
      <c r="E690" s="26"/>
      <c r="F690" s="222"/>
      <c r="G690" s="18"/>
      <c r="H690" s="18"/>
      <c r="I690" s="18"/>
      <c r="J690"/>
      <c r="K690"/>
      <c r="L690"/>
      <c r="M690"/>
      <c r="N690"/>
      <c r="O690" s="79"/>
    </row>
    <row r="691" spans="1:15" s="1" customFormat="1" x14ac:dyDescent="0.2">
      <c r="A691" s="14"/>
      <c r="B691" s="3"/>
      <c r="C691" s="12"/>
      <c r="D691" s="21"/>
      <c r="E691" s="26"/>
      <c r="F691" s="222"/>
      <c r="G691" s="18"/>
      <c r="H691" s="18"/>
      <c r="I691" s="18"/>
      <c r="J691"/>
      <c r="K691"/>
      <c r="L691"/>
      <c r="M691"/>
      <c r="N691"/>
      <c r="O691" s="79"/>
    </row>
    <row r="692" spans="1:15" s="1" customFormat="1" x14ac:dyDescent="0.2">
      <c r="A692" s="14"/>
      <c r="B692" s="3"/>
      <c r="C692" s="12"/>
      <c r="D692" s="21"/>
      <c r="E692" s="26"/>
      <c r="F692" s="222"/>
      <c r="G692" s="18"/>
      <c r="H692" s="18"/>
      <c r="I692" s="18"/>
      <c r="J692"/>
      <c r="K692"/>
      <c r="L692"/>
      <c r="M692"/>
      <c r="N692"/>
      <c r="O692" s="79"/>
    </row>
    <row r="693" spans="1:15" s="1" customFormat="1" x14ac:dyDescent="0.2">
      <c r="A693" s="14"/>
      <c r="B693" s="3"/>
      <c r="C693" s="12"/>
      <c r="D693" s="21"/>
      <c r="E693" s="26"/>
      <c r="F693" s="222"/>
      <c r="G693" s="18"/>
      <c r="H693" s="18"/>
      <c r="I693" s="18"/>
      <c r="J693"/>
      <c r="K693"/>
      <c r="L693"/>
      <c r="M693"/>
      <c r="N693"/>
      <c r="O693" s="79"/>
    </row>
    <row r="694" spans="1:15" s="1" customFormat="1" x14ac:dyDescent="0.2">
      <c r="A694" s="14"/>
      <c r="B694" s="3"/>
      <c r="C694" s="12"/>
      <c r="D694" s="21"/>
      <c r="E694" s="26"/>
      <c r="F694" s="222"/>
      <c r="G694" s="18"/>
      <c r="H694" s="18"/>
      <c r="I694" s="18"/>
      <c r="J694"/>
      <c r="K694"/>
      <c r="L694"/>
      <c r="M694"/>
      <c r="N694"/>
      <c r="O694" s="79"/>
    </row>
    <row r="695" spans="1:15" s="1" customFormat="1" x14ac:dyDescent="0.2">
      <c r="A695" s="14"/>
      <c r="B695" s="3"/>
      <c r="C695" s="12"/>
      <c r="D695" s="21"/>
      <c r="E695" s="26"/>
      <c r="F695" s="222"/>
      <c r="G695" s="18"/>
      <c r="H695" s="18"/>
      <c r="I695" s="18"/>
      <c r="J695"/>
      <c r="K695"/>
      <c r="L695"/>
      <c r="M695"/>
      <c r="N695"/>
      <c r="O695" s="79"/>
    </row>
    <row r="696" spans="1:15" s="1" customFormat="1" x14ac:dyDescent="0.2">
      <c r="A696" s="14"/>
      <c r="B696" s="3"/>
      <c r="C696" s="12"/>
      <c r="D696" s="21"/>
      <c r="E696" s="26"/>
      <c r="F696" s="222"/>
      <c r="G696" s="18"/>
      <c r="H696" s="18"/>
      <c r="I696" s="18"/>
      <c r="J696"/>
      <c r="K696"/>
      <c r="L696"/>
      <c r="M696"/>
      <c r="N696"/>
      <c r="O696" s="79"/>
    </row>
    <row r="697" spans="1:15" s="1" customFormat="1" x14ac:dyDescent="0.2">
      <c r="A697" s="14"/>
      <c r="B697" s="3"/>
      <c r="C697" s="12"/>
      <c r="D697" s="21"/>
      <c r="E697" s="26"/>
      <c r="F697" s="222"/>
      <c r="G697" s="18"/>
      <c r="H697" s="18"/>
      <c r="I697" s="18"/>
      <c r="J697"/>
      <c r="K697"/>
      <c r="L697"/>
      <c r="M697"/>
      <c r="N697"/>
      <c r="O697" s="79"/>
    </row>
    <row r="698" spans="1:15" s="1" customFormat="1" x14ac:dyDescent="0.2">
      <c r="A698" s="14"/>
      <c r="B698" s="3"/>
      <c r="C698" s="12"/>
      <c r="D698" s="21"/>
      <c r="E698" s="26"/>
      <c r="F698" s="222"/>
      <c r="G698" s="18"/>
      <c r="H698" s="18"/>
      <c r="I698" s="18"/>
      <c r="J698"/>
      <c r="K698"/>
      <c r="L698"/>
      <c r="M698"/>
      <c r="N698"/>
      <c r="O698" s="79"/>
    </row>
    <row r="699" spans="1:15" s="1" customFormat="1" x14ac:dyDescent="0.2">
      <c r="A699" s="14"/>
      <c r="B699" s="3"/>
      <c r="C699" s="12"/>
      <c r="D699" s="21"/>
      <c r="E699" s="26"/>
      <c r="F699" s="222"/>
      <c r="G699" s="18"/>
      <c r="H699" s="18"/>
      <c r="I699" s="18"/>
      <c r="J699"/>
      <c r="K699"/>
      <c r="L699"/>
      <c r="M699"/>
      <c r="N699"/>
      <c r="O699" s="79"/>
    </row>
    <row r="700" spans="1:15" s="1" customFormat="1" x14ac:dyDescent="0.2">
      <c r="A700" s="14"/>
      <c r="B700" s="3"/>
      <c r="C700" s="12"/>
      <c r="D700" s="21"/>
      <c r="E700" s="26"/>
      <c r="F700" s="222"/>
      <c r="G700" s="18"/>
      <c r="H700" s="18"/>
      <c r="I700" s="18"/>
      <c r="J700"/>
      <c r="K700"/>
      <c r="L700"/>
      <c r="M700"/>
      <c r="N700"/>
      <c r="O700" s="79"/>
    </row>
    <row r="701" spans="1:15" s="1" customFormat="1" x14ac:dyDescent="0.2">
      <c r="A701" s="14"/>
      <c r="B701" s="3"/>
      <c r="C701" s="12"/>
      <c r="D701" s="21"/>
      <c r="E701" s="26"/>
      <c r="F701" s="222"/>
      <c r="G701" s="18"/>
      <c r="H701" s="18"/>
      <c r="I701" s="18"/>
      <c r="J701"/>
      <c r="K701"/>
      <c r="L701"/>
      <c r="M701"/>
      <c r="N701"/>
      <c r="O701" s="79"/>
    </row>
    <row r="702" spans="1:15" s="1" customFormat="1" x14ac:dyDescent="0.2">
      <c r="A702" s="14"/>
      <c r="B702" s="3"/>
      <c r="C702" s="12"/>
      <c r="D702" s="21"/>
      <c r="E702" s="26"/>
      <c r="F702" s="222"/>
      <c r="G702" s="18"/>
      <c r="H702" s="18"/>
      <c r="I702" s="18"/>
      <c r="J702"/>
      <c r="K702"/>
      <c r="L702"/>
      <c r="M702"/>
      <c r="N702"/>
      <c r="O702" s="79"/>
    </row>
    <row r="703" spans="1:15" s="1" customFormat="1" x14ac:dyDescent="0.2">
      <c r="A703" s="14"/>
      <c r="B703" s="3"/>
      <c r="C703" s="12"/>
      <c r="D703" s="21"/>
      <c r="E703" s="26"/>
      <c r="F703" s="222"/>
      <c r="G703" s="18"/>
      <c r="H703" s="18"/>
      <c r="I703" s="18"/>
      <c r="J703"/>
      <c r="K703"/>
      <c r="L703"/>
      <c r="M703"/>
      <c r="N703"/>
      <c r="O703" s="79"/>
    </row>
    <row r="704" spans="1:15" s="1" customFormat="1" x14ac:dyDescent="0.2">
      <c r="A704" s="14"/>
      <c r="B704" s="3"/>
      <c r="C704" s="12"/>
      <c r="D704" s="21"/>
      <c r="E704" s="26"/>
      <c r="F704" s="222"/>
      <c r="G704" s="18"/>
      <c r="H704" s="18"/>
      <c r="I704" s="18"/>
      <c r="J704"/>
      <c r="K704"/>
      <c r="L704"/>
      <c r="M704"/>
      <c r="N704"/>
      <c r="O704" s="79"/>
    </row>
    <row r="705" spans="1:15" s="1" customFormat="1" x14ac:dyDescent="0.2">
      <c r="A705" s="14"/>
      <c r="B705" s="3"/>
      <c r="C705" s="12"/>
      <c r="D705" s="21"/>
      <c r="E705" s="26"/>
      <c r="F705" s="222"/>
      <c r="G705" s="18"/>
      <c r="H705" s="18"/>
      <c r="I705" s="18"/>
      <c r="J705"/>
      <c r="K705"/>
      <c r="L705"/>
      <c r="M705"/>
      <c r="N705"/>
      <c r="O705" s="79"/>
    </row>
    <row r="706" spans="1:15" s="1" customFormat="1" x14ac:dyDescent="0.2">
      <c r="A706" s="14"/>
      <c r="B706" s="3"/>
      <c r="C706" s="12"/>
      <c r="D706" s="21"/>
      <c r="E706" s="26"/>
      <c r="F706" s="222"/>
      <c r="G706" s="18"/>
      <c r="H706" s="18"/>
      <c r="I706" s="18"/>
      <c r="J706"/>
      <c r="K706"/>
      <c r="L706"/>
      <c r="M706"/>
      <c r="N706"/>
      <c r="O706" s="79"/>
    </row>
    <row r="707" spans="1:15" s="1" customFormat="1" x14ac:dyDescent="0.2">
      <c r="A707" s="14"/>
      <c r="B707" s="3"/>
      <c r="C707" s="12"/>
      <c r="D707" s="21"/>
      <c r="E707" s="26"/>
      <c r="F707" s="222"/>
      <c r="G707" s="18"/>
      <c r="H707" s="18"/>
      <c r="I707" s="18"/>
      <c r="J707"/>
      <c r="K707"/>
      <c r="L707"/>
      <c r="M707"/>
      <c r="N707"/>
      <c r="O707" s="79"/>
    </row>
    <row r="708" spans="1:15" s="1" customFormat="1" x14ac:dyDescent="0.2">
      <c r="A708" s="14"/>
      <c r="B708" s="3"/>
      <c r="C708" s="12"/>
      <c r="D708" s="21"/>
      <c r="E708" s="26"/>
      <c r="F708" s="222"/>
      <c r="G708" s="18"/>
      <c r="H708" s="18"/>
      <c r="I708" s="18"/>
      <c r="J708"/>
      <c r="K708"/>
      <c r="L708"/>
      <c r="M708"/>
      <c r="N708"/>
      <c r="O708" s="79"/>
    </row>
    <row r="709" spans="1:15" s="1" customFormat="1" x14ac:dyDescent="0.2">
      <c r="A709" s="14"/>
      <c r="B709" s="3"/>
      <c r="C709" s="12"/>
      <c r="D709" s="21"/>
      <c r="E709" s="26"/>
      <c r="F709" s="222"/>
      <c r="G709" s="18"/>
      <c r="H709" s="18"/>
      <c r="I709" s="18"/>
      <c r="J709"/>
      <c r="K709"/>
      <c r="L709"/>
      <c r="M709"/>
      <c r="N709"/>
      <c r="O709" s="79"/>
    </row>
    <row r="710" spans="1:15" s="1" customFormat="1" x14ac:dyDescent="0.2">
      <c r="A710" s="14"/>
      <c r="B710" s="3"/>
      <c r="C710" s="12"/>
      <c r="D710" s="21"/>
      <c r="E710" s="26"/>
      <c r="F710" s="222"/>
      <c r="G710" s="18"/>
      <c r="H710" s="18"/>
      <c r="I710" s="18"/>
      <c r="J710"/>
      <c r="K710"/>
      <c r="L710"/>
      <c r="M710"/>
      <c r="N710"/>
      <c r="O710" s="79"/>
    </row>
    <row r="711" spans="1:15" s="1" customFormat="1" x14ac:dyDescent="0.2">
      <c r="A711" s="14"/>
      <c r="B711" s="3"/>
      <c r="C711" s="12"/>
      <c r="D711" s="21"/>
      <c r="E711" s="26"/>
      <c r="F711" s="222"/>
      <c r="G711" s="18"/>
      <c r="H711" s="18"/>
      <c r="I711" s="18"/>
      <c r="J711"/>
      <c r="K711"/>
      <c r="L711"/>
      <c r="M711"/>
      <c r="N711"/>
      <c r="O711" s="79"/>
    </row>
    <row r="712" spans="1:15" s="1" customFormat="1" x14ac:dyDescent="0.2">
      <c r="A712" s="14"/>
      <c r="B712" s="3"/>
      <c r="C712" s="12"/>
      <c r="D712" s="21"/>
      <c r="E712" s="26"/>
      <c r="F712" s="222"/>
      <c r="G712" s="18"/>
      <c r="H712" s="18"/>
      <c r="I712" s="18"/>
      <c r="J712"/>
      <c r="K712"/>
      <c r="L712"/>
      <c r="M712"/>
      <c r="N712"/>
      <c r="O712" s="79"/>
    </row>
    <row r="713" spans="1:15" s="1" customFormat="1" x14ac:dyDescent="0.2">
      <c r="A713" s="14"/>
      <c r="B713" s="3"/>
      <c r="C713" s="12"/>
      <c r="D713" s="21"/>
      <c r="E713" s="26"/>
      <c r="F713" s="222"/>
      <c r="G713" s="18"/>
      <c r="H713" s="18"/>
      <c r="I713" s="18"/>
      <c r="J713"/>
      <c r="K713"/>
      <c r="L713"/>
      <c r="M713"/>
      <c r="N713"/>
      <c r="O713" s="79"/>
    </row>
    <row r="714" spans="1:15" s="1" customFormat="1" x14ac:dyDescent="0.2">
      <c r="A714" s="14"/>
      <c r="B714" s="3"/>
      <c r="C714" s="12"/>
      <c r="D714" s="21"/>
      <c r="E714" s="26"/>
      <c r="F714" s="222"/>
      <c r="G714" s="18"/>
      <c r="H714" s="18"/>
      <c r="I714" s="18"/>
      <c r="J714"/>
      <c r="K714"/>
      <c r="L714"/>
      <c r="M714"/>
      <c r="N714"/>
      <c r="O714" s="79"/>
    </row>
    <row r="715" spans="1:15" s="1" customFormat="1" x14ac:dyDescent="0.2">
      <c r="A715" s="14"/>
      <c r="B715" s="3"/>
      <c r="C715" s="12"/>
      <c r="D715" s="21"/>
      <c r="E715" s="26"/>
      <c r="F715" s="222"/>
      <c r="G715" s="18"/>
      <c r="H715" s="18"/>
      <c r="I715" s="18"/>
      <c r="J715"/>
      <c r="K715"/>
      <c r="L715"/>
      <c r="M715"/>
      <c r="N715"/>
      <c r="O715" s="79"/>
    </row>
    <row r="716" spans="1:15" s="1" customFormat="1" x14ac:dyDescent="0.2">
      <c r="A716" s="14"/>
      <c r="B716" s="3"/>
      <c r="C716" s="12"/>
      <c r="D716" s="21"/>
      <c r="E716" s="26"/>
      <c r="F716" s="222"/>
      <c r="G716" s="18"/>
      <c r="H716" s="18"/>
      <c r="I716" s="18"/>
      <c r="J716"/>
      <c r="K716"/>
      <c r="L716"/>
      <c r="M716"/>
      <c r="N716"/>
      <c r="O716" s="79"/>
    </row>
    <row r="717" spans="1:15" s="1" customFormat="1" x14ac:dyDescent="0.2">
      <c r="A717" s="14"/>
      <c r="B717" s="3"/>
      <c r="C717" s="12"/>
      <c r="D717" s="21"/>
      <c r="E717" s="26"/>
      <c r="F717" s="222"/>
      <c r="G717" s="18"/>
      <c r="H717" s="18"/>
      <c r="I717" s="18"/>
      <c r="J717"/>
      <c r="K717"/>
      <c r="L717"/>
      <c r="M717"/>
      <c r="N717"/>
      <c r="O717" s="79"/>
    </row>
    <row r="718" spans="1:15" s="1" customFormat="1" x14ac:dyDescent="0.2">
      <c r="A718" s="14"/>
      <c r="B718" s="3"/>
      <c r="C718" s="12"/>
      <c r="D718" s="21"/>
      <c r="E718" s="26"/>
      <c r="F718" s="222"/>
      <c r="G718" s="18"/>
      <c r="H718" s="18"/>
      <c r="I718" s="18"/>
      <c r="J718"/>
      <c r="K718"/>
      <c r="L718"/>
      <c r="M718"/>
      <c r="N718"/>
      <c r="O718" s="79"/>
    </row>
    <row r="719" spans="1:15" s="1" customFormat="1" x14ac:dyDescent="0.2">
      <c r="A719" s="14"/>
      <c r="B719" s="3"/>
      <c r="C719" s="12"/>
      <c r="D719" s="21"/>
      <c r="E719" s="26"/>
      <c r="F719" s="222"/>
      <c r="G719" s="18"/>
      <c r="H719" s="18"/>
      <c r="I719" s="18"/>
      <c r="J719"/>
      <c r="K719"/>
      <c r="L719"/>
      <c r="M719"/>
      <c r="N719"/>
      <c r="O719" s="79"/>
    </row>
    <row r="720" spans="1:15" s="1" customFormat="1" x14ac:dyDescent="0.2">
      <c r="A720" s="14"/>
      <c r="B720" s="3"/>
      <c r="C720" s="12"/>
      <c r="D720" s="21"/>
      <c r="E720" s="26"/>
      <c r="F720" s="222"/>
      <c r="G720" s="18"/>
      <c r="H720" s="18"/>
      <c r="I720" s="18"/>
      <c r="J720"/>
      <c r="K720"/>
      <c r="L720"/>
      <c r="M720"/>
      <c r="N720"/>
      <c r="O720" s="79"/>
    </row>
    <row r="721" spans="1:15" s="1" customFormat="1" x14ac:dyDescent="0.2">
      <c r="A721" s="14"/>
      <c r="B721" s="3"/>
      <c r="C721" s="12"/>
      <c r="D721" s="21"/>
      <c r="E721" s="26"/>
      <c r="F721" s="222"/>
      <c r="G721" s="18"/>
      <c r="H721" s="18"/>
      <c r="I721" s="18"/>
      <c r="J721"/>
      <c r="K721"/>
      <c r="L721"/>
      <c r="M721"/>
      <c r="N721"/>
      <c r="O721" s="79"/>
    </row>
    <row r="722" spans="1:15" s="1" customFormat="1" x14ac:dyDescent="0.2">
      <c r="A722" s="14"/>
      <c r="B722" s="3"/>
      <c r="C722" s="12"/>
      <c r="D722" s="21"/>
      <c r="E722" s="26"/>
      <c r="F722" s="222"/>
      <c r="G722" s="18"/>
      <c r="H722" s="18"/>
      <c r="I722" s="18"/>
      <c r="J722"/>
      <c r="K722"/>
      <c r="L722"/>
      <c r="M722"/>
      <c r="N722"/>
      <c r="O722" s="79"/>
    </row>
    <row r="723" spans="1:15" s="1" customFormat="1" x14ac:dyDescent="0.2">
      <c r="A723" s="14"/>
      <c r="B723" s="3"/>
      <c r="C723" s="12"/>
      <c r="D723" s="21"/>
      <c r="E723" s="26"/>
      <c r="F723" s="222"/>
      <c r="G723" s="18"/>
      <c r="H723" s="18"/>
      <c r="I723" s="18"/>
      <c r="J723"/>
      <c r="K723"/>
      <c r="L723"/>
      <c r="M723"/>
      <c r="N723"/>
      <c r="O723" s="79"/>
    </row>
    <row r="724" spans="1:15" s="1" customFormat="1" x14ac:dyDescent="0.2">
      <c r="A724" s="14"/>
      <c r="B724" s="3"/>
      <c r="C724" s="12"/>
      <c r="D724" s="21"/>
      <c r="E724" s="26"/>
      <c r="F724" s="222"/>
      <c r="G724" s="18"/>
      <c r="H724" s="18"/>
      <c r="I724" s="18"/>
      <c r="J724"/>
      <c r="K724"/>
      <c r="L724"/>
      <c r="M724"/>
      <c r="N724"/>
      <c r="O724" s="79"/>
    </row>
    <row r="725" spans="1:15" s="1" customFormat="1" x14ac:dyDescent="0.2">
      <c r="A725" s="14"/>
      <c r="B725" s="3"/>
      <c r="C725" s="12"/>
      <c r="D725" s="21"/>
      <c r="E725" s="26"/>
      <c r="F725" s="222"/>
      <c r="G725" s="18"/>
      <c r="H725" s="18"/>
      <c r="I725" s="18"/>
      <c r="J725"/>
      <c r="K725"/>
      <c r="L725"/>
      <c r="M725"/>
      <c r="N725"/>
      <c r="O725" s="79"/>
    </row>
    <row r="726" spans="1:15" s="1" customFormat="1" x14ac:dyDescent="0.2">
      <c r="A726" s="14"/>
      <c r="B726" s="3"/>
      <c r="C726" s="12"/>
      <c r="D726" s="21"/>
      <c r="E726" s="26"/>
      <c r="F726" s="222"/>
      <c r="G726" s="18"/>
      <c r="H726" s="18"/>
      <c r="I726" s="18"/>
      <c r="J726"/>
      <c r="K726"/>
      <c r="L726"/>
      <c r="M726"/>
      <c r="N726"/>
      <c r="O726" s="79"/>
    </row>
    <row r="727" spans="1:15" s="1" customFormat="1" x14ac:dyDescent="0.2">
      <c r="A727" s="14"/>
      <c r="B727" s="3"/>
      <c r="C727" s="12"/>
      <c r="D727" s="21"/>
      <c r="E727" s="26"/>
      <c r="F727" s="222"/>
      <c r="G727" s="18"/>
      <c r="H727" s="18"/>
      <c r="I727" s="18"/>
      <c r="J727"/>
      <c r="K727"/>
      <c r="L727"/>
      <c r="M727"/>
      <c r="N727"/>
      <c r="O727" s="79"/>
    </row>
    <row r="728" spans="1:15" s="1" customFormat="1" x14ac:dyDescent="0.2">
      <c r="A728" s="14"/>
      <c r="B728" s="3"/>
      <c r="C728" s="12"/>
      <c r="D728" s="21"/>
      <c r="E728" s="26"/>
      <c r="F728" s="222"/>
      <c r="G728" s="18"/>
      <c r="H728" s="18"/>
      <c r="I728" s="18"/>
      <c r="J728"/>
      <c r="K728"/>
      <c r="L728"/>
      <c r="M728"/>
      <c r="N728"/>
      <c r="O728" s="79"/>
    </row>
    <row r="729" spans="1:15" s="1" customFormat="1" x14ac:dyDescent="0.2">
      <c r="A729" s="14"/>
      <c r="B729" s="3"/>
      <c r="C729" s="12"/>
      <c r="D729" s="21"/>
      <c r="E729" s="26"/>
      <c r="F729" s="222"/>
      <c r="G729" s="18"/>
      <c r="H729" s="18"/>
      <c r="I729" s="18"/>
      <c r="J729"/>
      <c r="K729"/>
      <c r="L729"/>
      <c r="M729"/>
      <c r="N729"/>
      <c r="O729" s="79"/>
    </row>
    <row r="730" spans="1:15" s="1" customFormat="1" x14ac:dyDescent="0.2">
      <c r="A730" s="14"/>
      <c r="B730" s="3"/>
      <c r="C730" s="12"/>
      <c r="D730" s="21"/>
      <c r="E730" s="26"/>
      <c r="F730" s="222"/>
      <c r="G730" s="18"/>
      <c r="H730" s="18"/>
      <c r="I730" s="18"/>
      <c r="J730"/>
      <c r="K730"/>
      <c r="L730"/>
      <c r="M730"/>
      <c r="N730"/>
      <c r="O730" s="79"/>
    </row>
    <row r="731" spans="1:15" s="1" customFormat="1" x14ac:dyDescent="0.2">
      <c r="A731" s="14"/>
      <c r="B731" s="3"/>
      <c r="C731" s="12"/>
      <c r="D731" s="21"/>
      <c r="E731" s="26"/>
      <c r="F731" s="222"/>
      <c r="G731" s="18"/>
      <c r="H731" s="18"/>
      <c r="I731" s="18"/>
      <c r="J731"/>
      <c r="K731"/>
      <c r="L731"/>
      <c r="M731"/>
      <c r="N731"/>
      <c r="O731" s="79"/>
    </row>
    <row r="732" spans="1:15" s="1" customFormat="1" x14ac:dyDescent="0.2">
      <c r="A732" s="14"/>
      <c r="B732" s="3"/>
      <c r="C732" s="12"/>
      <c r="D732" s="21"/>
      <c r="E732" s="26"/>
      <c r="F732" s="222"/>
      <c r="G732" s="18"/>
      <c r="H732" s="18"/>
      <c r="I732" s="18"/>
      <c r="J732"/>
      <c r="K732"/>
      <c r="L732"/>
      <c r="M732"/>
      <c r="N732"/>
      <c r="O732" s="79"/>
    </row>
    <row r="733" spans="1:15" s="1" customFormat="1" x14ac:dyDescent="0.2">
      <c r="A733" s="14"/>
      <c r="B733" s="3"/>
      <c r="C733" s="12"/>
      <c r="D733" s="21"/>
      <c r="E733" s="26"/>
      <c r="F733" s="222"/>
      <c r="G733" s="18"/>
      <c r="H733" s="18"/>
      <c r="I733" s="18"/>
      <c r="J733"/>
      <c r="K733"/>
      <c r="L733"/>
      <c r="M733"/>
      <c r="N733"/>
      <c r="O733" s="79"/>
    </row>
  </sheetData>
  <mergeCells count="23">
    <mergeCell ref="A1:O1"/>
    <mergeCell ref="B12:B13"/>
    <mergeCell ref="A10:A11"/>
    <mergeCell ref="B10:B11"/>
    <mergeCell ref="A8:A9"/>
    <mergeCell ref="A5:A7"/>
    <mergeCell ref="B5:B7"/>
    <mergeCell ref="A2:B3"/>
    <mergeCell ref="A78:B78"/>
    <mergeCell ref="A76:B77"/>
    <mergeCell ref="P76:P77"/>
    <mergeCell ref="B66:B67"/>
    <mergeCell ref="A62:A63"/>
    <mergeCell ref="B62:B63"/>
    <mergeCell ref="A25:A26"/>
    <mergeCell ref="B25:B26"/>
    <mergeCell ref="A12:A13"/>
    <mergeCell ref="A50:A51"/>
    <mergeCell ref="B50:B51"/>
    <mergeCell ref="A47:A48"/>
    <mergeCell ref="B47:B48"/>
    <mergeCell ref="A37:A38"/>
    <mergeCell ref="B37:B38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33"/>
  <sheetViews>
    <sheetView zoomScale="115" zoomScaleNormal="115" zoomScaleSheetLayoutView="100" workbookViewId="0">
      <selection sqref="A1:P1"/>
    </sheetView>
  </sheetViews>
  <sheetFormatPr defaultRowHeight="12.75" x14ac:dyDescent="0.2"/>
  <cols>
    <col min="1" max="1" width="3.5703125" style="14" customWidth="1"/>
    <col min="2" max="2" width="19.140625" style="3" customWidth="1"/>
    <col min="3" max="3" width="8.42578125" style="15" customWidth="1"/>
    <col min="4" max="4" width="7.85546875" style="12" customWidth="1"/>
    <col min="5" max="5" width="8.28515625" style="21" customWidth="1"/>
    <col min="6" max="6" width="8.28515625" style="26" customWidth="1"/>
    <col min="7" max="7" width="13.140625" style="222" customWidth="1"/>
    <col min="8" max="10" width="11.85546875" style="18" customWidth="1"/>
    <col min="11" max="11" width="8" customWidth="1"/>
    <col min="12" max="12" width="7.5703125" customWidth="1"/>
    <col min="13" max="13" width="12.28515625" customWidth="1"/>
    <col min="14" max="14" width="5.28515625" customWidth="1"/>
    <col min="15" max="15" width="19.140625" customWidth="1"/>
    <col min="16" max="16" width="12.28515625" style="79" customWidth="1"/>
    <col min="17" max="17" width="11.28515625" customWidth="1"/>
  </cols>
  <sheetData>
    <row r="1" spans="1:21" ht="33.75" customHeight="1" thickBot="1" x14ac:dyDescent="0.25">
      <c r="A1" s="273" t="s">
        <v>75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  <c r="O1" s="274"/>
      <c r="P1" s="274"/>
    </row>
    <row r="2" spans="1:21" ht="26.25" customHeight="1" thickTop="1" x14ac:dyDescent="0.2">
      <c r="A2" s="277" t="s">
        <v>67</v>
      </c>
      <c r="B2" s="352"/>
      <c r="C2" s="353"/>
      <c r="D2" s="357" t="s">
        <v>81</v>
      </c>
      <c r="E2" s="358"/>
      <c r="F2" s="358"/>
      <c r="G2" s="358"/>
      <c r="H2" s="358"/>
      <c r="I2" s="361" t="s">
        <v>69</v>
      </c>
      <c r="J2" s="362"/>
      <c r="K2" s="365" t="s">
        <v>74</v>
      </c>
      <c r="L2" s="366"/>
      <c r="M2" s="367"/>
      <c r="O2" s="371" t="s">
        <v>70</v>
      </c>
      <c r="P2" s="374" t="s">
        <v>73</v>
      </c>
    </row>
    <row r="3" spans="1:21" ht="24.75" customHeight="1" thickBot="1" x14ac:dyDescent="0.25">
      <c r="A3" s="354"/>
      <c r="B3" s="355"/>
      <c r="C3" s="356"/>
      <c r="D3" s="359"/>
      <c r="E3" s="360"/>
      <c r="F3" s="360"/>
      <c r="G3" s="360"/>
      <c r="H3" s="360"/>
      <c r="I3" s="363"/>
      <c r="J3" s="364"/>
      <c r="K3" s="368"/>
      <c r="L3" s="369"/>
      <c r="M3" s="370"/>
      <c r="O3" s="372"/>
      <c r="P3" s="375"/>
    </row>
    <row r="4" spans="1:21" s="2" customFormat="1" ht="50.25" customHeight="1" thickTop="1" thickBot="1" x14ac:dyDescent="0.25">
      <c r="A4" s="144" t="s">
        <v>0</v>
      </c>
      <c r="B4" s="4" t="s">
        <v>1</v>
      </c>
      <c r="C4" s="36" t="s">
        <v>2</v>
      </c>
      <c r="D4" s="145" t="s">
        <v>4</v>
      </c>
      <c r="E4" s="19" t="s">
        <v>43</v>
      </c>
      <c r="F4" s="22" t="s">
        <v>35</v>
      </c>
      <c r="G4" s="230" t="s">
        <v>82</v>
      </c>
      <c r="H4" s="119" t="s">
        <v>64</v>
      </c>
      <c r="I4" s="231" t="s">
        <v>68</v>
      </c>
      <c r="J4" s="97" t="s">
        <v>64</v>
      </c>
      <c r="K4" s="117" t="s">
        <v>62</v>
      </c>
      <c r="L4" s="118" t="s">
        <v>63</v>
      </c>
      <c r="M4" s="232" t="s">
        <v>64</v>
      </c>
      <c r="O4" s="373"/>
      <c r="P4" s="376"/>
    </row>
    <row r="5" spans="1:21" s="6" customFormat="1" ht="18.95" customHeight="1" x14ac:dyDescent="0.2">
      <c r="A5" s="297">
        <v>1</v>
      </c>
      <c r="B5" s="264" t="s">
        <v>26</v>
      </c>
      <c r="C5" s="53">
        <v>1522028</v>
      </c>
      <c r="D5" s="146">
        <v>16231</v>
      </c>
      <c r="E5" s="30">
        <v>16541</v>
      </c>
      <c r="F5" s="48">
        <f>E5-D5</f>
        <v>310</v>
      </c>
      <c r="G5" s="210">
        <f>F5*5.2</f>
        <v>1612</v>
      </c>
      <c r="H5" s="291">
        <f>G5+G6+G7</f>
        <v>1612</v>
      </c>
      <c r="I5" s="124">
        <v>220</v>
      </c>
      <c r="J5" s="337">
        <f>I5+I6+I7</f>
        <v>660</v>
      </c>
      <c r="K5" s="266">
        <v>720</v>
      </c>
      <c r="L5" s="295">
        <v>4</v>
      </c>
      <c r="M5" s="303">
        <f>L5*K5</f>
        <v>2880</v>
      </c>
      <c r="O5" s="330">
        <f>H5+M5+J5</f>
        <v>5152</v>
      </c>
      <c r="P5" s="321">
        <v>63</v>
      </c>
    </row>
    <row r="6" spans="1:21" s="6" customFormat="1" ht="18.95" customHeight="1" x14ac:dyDescent="0.2">
      <c r="A6" s="348"/>
      <c r="B6" s="276"/>
      <c r="C6" s="86">
        <v>872571</v>
      </c>
      <c r="D6" s="147">
        <v>14776</v>
      </c>
      <c r="E6" s="34">
        <v>14776</v>
      </c>
      <c r="F6" s="49">
        <f t="shared" ref="F6:F22" si="0">E6-D6</f>
        <v>0</v>
      </c>
      <c r="G6" s="211">
        <f t="shared" ref="G6:G41" si="1">F6*5.2</f>
        <v>0</v>
      </c>
      <c r="H6" s="349"/>
      <c r="I6" s="125">
        <v>220</v>
      </c>
      <c r="J6" s="350"/>
      <c r="K6" s="347"/>
      <c r="L6" s="351"/>
      <c r="M6" s="377"/>
      <c r="O6" s="319"/>
      <c r="P6" s="378"/>
      <c r="Q6" s="62"/>
    </row>
    <row r="7" spans="1:21" s="6" customFormat="1" ht="18.95" customHeight="1" thickBot="1" x14ac:dyDescent="0.25">
      <c r="A7" s="342"/>
      <c r="B7" s="276"/>
      <c r="C7" s="54">
        <v>2016654</v>
      </c>
      <c r="D7" s="160">
        <v>14801</v>
      </c>
      <c r="E7" s="42">
        <v>14801</v>
      </c>
      <c r="F7" s="27">
        <f t="shared" si="0"/>
        <v>0</v>
      </c>
      <c r="G7" s="212">
        <f t="shared" si="1"/>
        <v>0</v>
      </c>
      <c r="H7" s="349"/>
      <c r="I7" s="126">
        <v>220</v>
      </c>
      <c r="J7" s="350"/>
      <c r="K7" s="347"/>
      <c r="L7" s="351"/>
      <c r="M7" s="377"/>
      <c r="N7" s="32"/>
      <c r="O7" s="332"/>
      <c r="P7" s="322"/>
      <c r="Q7" s="194"/>
    </row>
    <row r="8" spans="1:21" s="6" customFormat="1" ht="18.95" customHeight="1" x14ac:dyDescent="0.2">
      <c r="A8" s="262">
        <v>2</v>
      </c>
      <c r="B8" s="172" t="s">
        <v>78</v>
      </c>
      <c r="C8" s="53"/>
      <c r="D8" s="162">
        <v>0</v>
      </c>
      <c r="E8" s="30">
        <v>825</v>
      </c>
      <c r="F8" s="174">
        <v>825</v>
      </c>
      <c r="G8" s="213">
        <f t="shared" ref="G8:G13" si="2">F8*5.2</f>
        <v>4290</v>
      </c>
      <c r="H8" s="288">
        <f>G8+G9</f>
        <v>9214.4000000000015</v>
      </c>
      <c r="I8" s="335">
        <v>220</v>
      </c>
      <c r="J8" s="337">
        <v>220</v>
      </c>
      <c r="K8" s="266">
        <v>0</v>
      </c>
      <c r="L8" s="381">
        <v>0</v>
      </c>
      <c r="M8" s="383">
        <v>0</v>
      </c>
      <c r="N8" s="32"/>
      <c r="O8" s="330">
        <f>H8+J8</f>
        <v>9434.4000000000015</v>
      </c>
      <c r="P8" s="379">
        <v>273</v>
      </c>
    </row>
    <row r="9" spans="1:21" s="6" customFormat="1" ht="18.95" customHeight="1" thickBot="1" x14ac:dyDescent="0.25">
      <c r="A9" s="263"/>
      <c r="B9" s="88" t="s">
        <v>51</v>
      </c>
      <c r="C9" s="89">
        <v>2092182</v>
      </c>
      <c r="D9" s="165">
        <v>0</v>
      </c>
      <c r="E9" s="90">
        <v>947</v>
      </c>
      <c r="F9" s="173">
        <v>947</v>
      </c>
      <c r="G9" s="212">
        <f t="shared" si="2"/>
        <v>4924.4000000000005</v>
      </c>
      <c r="H9" s="289"/>
      <c r="I9" s="336"/>
      <c r="J9" s="338"/>
      <c r="K9" s="267"/>
      <c r="L9" s="382"/>
      <c r="M9" s="384"/>
      <c r="N9" s="32"/>
      <c r="O9" s="332"/>
      <c r="P9" s="380"/>
    </row>
    <row r="10" spans="1:21" s="6" customFormat="1" ht="18.95" customHeight="1" x14ac:dyDescent="0.2">
      <c r="A10" s="341">
        <v>3</v>
      </c>
      <c r="B10" s="343" t="s">
        <v>50</v>
      </c>
      <c r="C10" s="59">
        <v>2036891</v>
      </c>
      <c r="D10" s="161">
        <v>12723</v>
      </c>
      <c r="E10" s="33">
        <v>12732</v>
      </c>
      <c r="F10" s="31">
        <f t="shared" si="0"/>
        <v>9</v>
      </c>
      <c r="G10" s="213">
        <f t="shared" si="2"/>
        <v>46.800000000000004</v>
      </c>
      <c r="H10" s="345">
        <f>G10+G11</f>
        <v>6224.4000000000005</v>
      </c>
      <c r="I10" s="127">
        <v>220</v>
      </c>
      <c r="J10" s="337">
        <f>I10+I11</f>
        <v>440</v>
      </c>
      <c r="K10" s="347">
        <v>672</v>
      </c>
      <c r="L10" s="388">
        <v>4</v>
      </c>
      <c r="M10" s="303">
        <f>L10*K10</f>
        <v>2688</v>
      </c>
      <c r="N10" s="32"/>
      <c r="O10" s="319">
        <f>H10+J10+M10</f>
        <v>9352.4000000000015</v>
      </c>
      <c r="P10" s="321">
        <v>35</v>
      </c>
    </row>
    <row r="11" spans="1:21" s="6" customFormat="1" ht="18.95" customHeight="1" thickBot="1" x14ac:dyDescent="0.25">
      <c r="A11" s="342"/>
      <c r="B11" s="344"/>
      <c r="C11" s="54">
        <v>1066562</v>
      </c>
      <c r="D11" s="160">
        <v>27758</v>
      </c>
      <c r="E11" s="42">
        <v>28946</v>
      </c>
      <c r="F11" s="52">
        <f t="shared" si="0"/>
        <v>1188</v>
      </c>
      <c r="G11" s="212">
        <f t="shared" si="2"/>
        <v>6177.6</v>
      </c>
      <c r="H11" s="346"/>
      <c r="I11" s="126">
        <v>220</v>
      </c>
      <c r="J11" s="338"/>
      <c r="K11" s="347"/>
      <c r="L11" s="388"/>
      <c r="M11" s="304"/>
      <c r="N11" s="32"/>
      <c r="O11" s="385"/>
      <c r="P11" s="322"/>
    </row>
    <row r="12" spans="1:21" s="6" customFormat="1" ht="18.95" customHeight="1" x14ac:dyDescent="0.2">
      <c r="A12" s="297">
        <v>4</v>
      </c>
      <c r="B12" s="301" t="s">
        <v>37</v>
      </c>
      <c r="C12" s="53" t="s">
        <v>33</v>
      </c>
      <c r="D12" s="162">
        <v>20997</v>
      </c>
      <c r="E12" s="30">
        <v>21012</v>
      </c>
      <c r="F12" s="31">
        <f t="shared" si="0"/>
        <v>15</v>
      </c>
      <c r="G12" s="213">
        <f t="shared" si="2"/>
        <v>78</v>
      </c>
      <c r="H12" s="291">
        <f>G12+G13</f>
        <v>1320.8</v>
      </c>
      <c r="I12" s="127">
        <v>220</v>
      </c>
      <c r="J12" s="293">
        <v>440</v>
      </c>
      <c r="K12" s="266">
        <v>517</v>
      </c>
      <c r="L12" s="381">
        <v>4</v>
      </c>
      <c r="M12" s="303">
        <f>L12*K12</f>
        <v>2068</v>
      </c>
      <c r="N12" s="32"/>
      <c r="O12" s="330">
        <f>H12+M12+J12</f>
        <v>3828.8</v>
      </c>
      <c r="P12" s="386">
        <v>64</v>
      </c>
    </row>
    <row r="13" spans="1:21" s="6" customFormat="1" ht="18.95" customHeight="1" thickBot="1" x14ac:dyDescent="0.25">
      <c r="A13" s="298"/>
      <c r="B13" s="302"/>
      <c r="C13" s="55">
        <v>694489</v>
      </c>
      <c r="D13" s="163">
        <v>28557</v>
      </c>
      <c r="E13" s="35">
        <v>28796</v>
      </c>
      <c r="F13" s="23">
        <f t="shared" si="0"/>
        <v>239</v>
      </c>
      <c r="G13" s="212">
        <f t="shared" si="2"/>
        <v>1242.8</v>
      </c>
      <c r="H13" s="292"/>
      <c r="I13" s="126">
        <v>220</v>
      </c>
      <c r="J13" s="294"/>
      <c r="K13" s="267"/>
      <c r="L13" s="382"/>
      <c r="M13" s="304"/>
      <c r="N13" s="32"/>
      <c r="O13" s="331"/>
      <c r="P13" s="387"/>
      <c r="S13" s="225"/>
      <c r="U13" s="150"/>
    </row>
    <row r="14" spans="1:21" s="6" customFormat="1" ht="18.95" customHeight="1" x14ac:dyDescent="0.2">
      <c r="A14" s="154">
        <v>5</v>
      </c>
      <c r="B14" s="5" t="s">
        <v>14</v>
      </c>
      <c r="C14" s="59">
        <v>1436650</v>
      </c>
      <c r="D14" s="161">
        <v>34156</v>
      </c>
      <c r="E14" s="33">
        <v>34162</v>
      </c>
      <c r="F14" s="31">
        <f t="shared" si="0"/>
        <v>6</v>
      </c>
      <c r="G14" s="214">
        <f t="shared" si="1"/>
        <v>31.200000000000003</v>
      </c>
      <c r="H14" s="120">
        <f>G14</f>
        <v>31.200000000000003</v>
      </c>
      <c r="I14" s="127">
        <v>220</v>
      </c>
      <c r="J14" s="128">
        <v>220</v>
      </c>
      <c r="K14" s="65">
        <v>324</v>
      </c>
      <c r="L14" s="64">
        <v>4</v>
      </c>
      <c r="M14" s="233">
        <f>L14*K14</f>
        <v>1296</v>
      </c>
      <c r="N14" s="32"/>
      <c r="O14" s="248">
        <f>H14+M14+J14</f>
        <v>1547.2</v>
      </c>
      <c r="P14" s="193">
        <v>51</v>
      </c>
    </row>
    <row r="15" spans="1:21" s="6" customFormat="1" ht="18.95" customHeight="1" x14ac:dyDescent="0.2">
      <c r="A15" s="155">
        <v>6</v>
      </c>
      <c r="B15" s="7" t="s">
        <v>16</v>
      </c>
      <c r="C15" s="86">
        <v>618895</v>
      </c>
      <c r="D15" s="164">
        <v>5049</v>
      </c>
      <c r="E15" s="34">
        <v>5216</v>
      </c>
      <c r="F15" s="49">
        <f t="shared" si="0"/>
        <v>167</v>
      </c>
      <c r="G15" s="211">
        <f>F15*5.2</f>
        <v>868.4</v>
      </c>
      <c r="H15" s="120">
        <f t="shared" ref="H15:H22" si="3">G15</f>
        <v>868.4</v>
      </c>
      <c r="I15" s="125">
        <v>220</v>
      </c>
      <c r="J15" s="128">
        <v>220</v>
      </c>
      <c r="K15" s="63">
        <v>214</v>
      </c>
      <c r="L15" s="64">
        <v>4</v>
      </c>
      <c r="M15" s="234">
        <f t="shared" ref="M15:M21" si="4">L15*K15</f>
        <v>856</v>
      </c>
      <c r="N15" s="32"/>
      <c r="O15" s="249">
        <f t="shared" ref="O15:O21" si="5">H15+M15+J15</f>
        <v>1944.4</v>
      </c>
      <c r="P15" s="115">
        <v>32</v>
      </c>
    </row>
    <row r="16" spans="1:21" s="6" customFormat="1" ht="18.95" customHeight="1" x14ac:dyDescent="0.2">
      <c r="A16" s="155">
        <v>7</v>
      </c>
      <c r="B16" s="7" t="s">
        <v>77</v>
      </c>
      <c r="C16" s="86">
        <v>458396</v>
      </c>
      <c r="D16" s="164">
        <v>22594</v>
      </c>
      <c r="E16" s="34">
        <v>22622</v>
      </c>
      <c r="F16" s="49">
        <f t="shared" si="0"/>
        <v>28</v>
      </c>
      <c r="G16" s="211">
        <f t="shared" si="1"/>
        <v>145.6</v>
      </c>
      <c r="H16" s="120">
        <f t="shared" si="3"/>
        <v>145.6</v>
      </c>
      <c r="I16" s="125">
        <v>220</v>
      </c>
      <c r="J16" s="128">
        <v>220</v>
      </c>
      <c r="K16" s="63">
        <v>457</v>
      </c>
      <c r="L16" s="64">
        <v>4</v>
      </c>
      <c r="M16" s="234">
        <f t="shared" si="4"/>
        <v>1828</v>
      </c>
      <c r="N16" s="32"/>
      <c r="O16" s="250">
        <f t="shared" si="5"/>
        <v>2193.6</v>
      </c>
      <c r="P16" s="153">
        <v>72</v>
      </c>
    </row>
    <row r="17" spans="1:16" s="6" customFormat="1" ht="18.95" customHeight="1" x14ac:dyDescent="0.2">
      <c r="A17" s="155">
        <v>8</v>
      </c>
      <c r="B17" s="7" t="s">
        <v>19</v>
      </c>
      <c r="C17" s="86">
        <v>747690</v>
      </c>
      <c r="D17" s="164">
        <v>11494</v>
      </c>
      <c r="E17" s="34">
        <v>11495</v>
      </c>
      <c r="F17" s="49">
        <f t="shared" si="0"/>
        <v>1</v>
      </c>
      <c r="G17" s="211">
        <f t="shared" si="1"/>
        <v>5.2</v>
      </c>
      <c r="H17" s="120">
        <f t="shared" si="3"/>
        <v>5.2</v>
      </c>
      <c r="I17" s="125">
        <v>220</v>
      </c>
      <c r="J17" s="128">
        <v>220</v>
      </c>
      <c r="K17" s="63">
        <v>217</v>
      </c>
      <c r="L17" s="64">
        <v>4</v>
      </c>
      <c r="M17" s="234">
        <f t="shared" si="4"/>
        <v>868</v>
      </c>
      <c r="N17" s="32"/>
      <c r="O17" s="250">
        <f t="shared" si="5"/>
        <v>1093.2</v>
      </c>
      <c r="P17" s="153">
        <v>308</v>
      </c>
    </row>
    <row r="18" spans="1:16" s="6" customFormat="1" ht="18.95" customHeight="1" x14ac:dyDescent="0.2">
      <c r="A18" s="155">
        <v>9</v>
      </c>
      <c r="B18" s="7" t="s">
        <v>28</v>
      </c>
      <c r="C18" s="86">
        <v>1521937</v>
      </c>
      <c r="D18" s="164">
        <v>23667</v>
      </c>
      <c r="E18" s="34">
        <v>24135</v>
      </c>
      <c r="F18" s="49">
        <f t="shared" si="0"/>
        <v>468</v>
      </c>
      <c r="G18" s="211">
        <f t="shared" si="1"/>
        <v>2433.6</v>
      </c>
      <c r="H18" s="120">
        <f t="shared" si="3"/>
        <v>2433.6</v>
      </c>
      <c r="I18" s="125">
        <v>220</v>
      </c>
      <c r="J18" s="128">
        <v>220</v>
      </c>
      <c r="K18" s="63">
        <v>327</v>
      </c>
      <c r="L18" s="64">
        <v>4</v>
      </c>
      <c r="M18" s="234">
        <f t="shared" si="4"/>
        <v>1308</v>
      </c>
      <c r="N18" s="32"/>
      <c r="O18" s="250">
        <f t="shared" si="5"/>
        <v>3961.6</v>
      </c>
      <c r="P18" s="153">
        <v>413</v>
      </c>
    </row>
    <row r="19" spans="1:16" s="6" customFormat="1" ht="18.95" customHeight="1" x14ac:dyDescent="0.2">
      <c r="A19" s="155">
        <v>10</v>
      </c>
      <c r="B19" s="7" t="s">
        <v>21</v>
      </c>
      <c r="C19" s="86">
        <v>1542067</v>
      </c>
      <c r="D19" s="164">
        <v>44393</v>
      </c>
      <c r="E19" s="34">
        <v>44902</v>
      </c>
      <c r="F19" s="49">
        <f t="shared" si="0"/>
        <v>509</v>
      </c>
      <c r="G19" s="211">
        <f t="shared" si="1"/>
        <v>2646.8</v>
      </c>
      <c r="H19" s="120">
        <f t="shared" si="3"/>
        <v>2646.8</v>
      </c>
      <c r="I19" s="125">
        <v>220</v>
      </c>
      <c r="J19" s="128">
        <v>220</v>
      </c>
      <c r="K19" s="63">
        <v>130</v>
      </c>
      <c r="L19" s="64">
        <v>4</v>
      </c>
      <c r="M19" s="234">
        <f t="shared" si="4"/>
        <v>520</v>
      </c>
      <c r="N19" s="32"/>
      <c r="O19" s="250">
        <f t="shared" si="5"/>
        <v>3386.8</v>
      </c>
      <c r="P19" s="153">
        <v>46</v>
      </c>
    </row>
    <row r="20" spans="1:16" s="6" customFormat="1" ht="18.95" customHeight="1" x14ac:dyDescent="0.2">
      <c r="A20" s="155">
        <v>11</v>
      </c>
      <c r="B20" s="7" t="s">
        <v>8</v>
      </c>
      <c r="C20" s="86">
        <v>1285526</v>
      </c>
      <c r="D20" s="164">
        <v>12109</v>
      </c>
      <c r="E20" s="34">
        <v>12141</v>
      </c>
      <c r="F20" s="49">
        <f t="shared" si="0"/>
        <v>32</v>
      </c>
      <c r="G20" s="211">
        <f t="shared" si="1"/>
        <v>166.4</v>
      </c>
      <c r="H20" s="120">
        <f t="shared" si="3"/>
        <v>166.4</v>
      </c>
      <c r="I20" s="125">
        <v>220</v>
      </c>
      <c r="J20" s="128">
        <v>220</v>
      </c>
      <c r="K20" s="63">
        <v>431</v>
      </c>
      <c r="L20" s="64">
        <v>4</v>
      </c>
      <c r="M20" s="234">
        <f t="shared" si="4"/>
        <v>1724</v>
      </c>
      <c r="N20" s="32"/>
      <c r="O20" s="250">
        <f t="shared" si="5"/>
        <v>2110.4</v>
      </c>
      <c r="P20" s="153">
        <v>54</v>
      </c>
    </row>
    <row r="21" spans="1:16" s="6" customFormat="1" ht="18.95" customHeight="1" x14ac:dyDescent="0.2">
      <c r="A21" s="190">
        <v>12</v>
      </c>
      <c r="B21" s="8" t="s">
        <v>55</v>
      </c>
      <c r="C21" s="54">
        <v>2053369</v>
      </c>
      <c r="D21" s="160">
        <v>35605</v>
      </c>
      <c r="E21" s="42">
        <v>35623</v>
      </c>
      <c r="F21" s="253">
        <f t="shared" si="0"/>
        <v>18</v>
      </c>
      <c r="G21" s="212">
        <f t="shared" si="1"/>
        <v>93.600000000000009</v>
      </c>
      <c r="H21" s="195">
        <f t="shared" si="3"/>
        <v>93.600000000000009</v>
      </c>
      <c r="I21" s="126">
        <v>220</v>
      </c>
      <c r="J21" s="181">
        <v>220</v>
      </c>
      <c r="K21" s="66">
        <v>468</v>
      </c>
      <c r="L21" s="208">
        <v>4</v>
      </c>
      <c r="M21" s="244">
        <f t="shared" si="4"/>
        <v>1872</v>
      </c>
      <c r="N21" s="32"/>
      <c r="O21" s="254">
        <f t="shared" si="5"/>
        <v>2185.6</v>
      </c>
      <c r="P21" s="115">
        <v>298</v>
      </c>
    </row>
    <row r="22" spans="1:16" s="6" customFormat="1" ht="18.95" customHeight="1" x14ac:dyDescent="0.2">
      <c r="A22" s="191">
        <v>13</v>
      </c>
      <c r="B22" s="50" t="s">
        <v>76</v>
      </c>
      <c r="C22" s="86">
        <v>1742820</v>
      </c>
      <c r="D22" s="164">
        <v>16315</v>
      </c>
      <c r="E22" s="34">
        <v>16431</v>
      </c>
      <c r="F22" s="49">
        <f t="shared" si="0"/>
        <v>116</v>
      </c>
      <c r="G22" s="211">
        <f>F22*5.2</f>
        <v>603.20000000000005</v>
      </c>
      <c r="H22" s="196">
        <f t="shared" si="3"/>
        <v>603.20000000000005</v>
      </c>
      <c r="I22" s="125">
        <v>220</v>
      </c>
      <c r="J22" s="256">
        <v>220</v>
      </c>
      <c r="K22" s="191">
        <v>328</v>
      </c>
      <c r="L22" s="257">
        <v>4</v>
      </c>
      <c r="M22" s="258">
        <f>L22*K22</f>
        <v>1312</v>
      </c>
      <c r="N22" s="259"/>
      <c r="O22" s="250">
        <f>H22+M22+J22</f>
        <v>2135.1999999999998</v>
      </c>
      <c r="P22" s="203">
        <v>23</v>
      </c>
    </row>
    <row r="23" spans="1:16" s="6" customFormat="1" ht="20.100000000000001" customHeight="1" x14ac:dyDescent="0.2">
      <c r="A23" s="168">
        <v>14</v>
      </c>
      <c r="B23" s="5" t="s">
        <v>6</v>
      </c>
      <c r="C23" s="59">
        <v>458396</v>
      </c>
      <c r="D23" s="161">
        <v>7321</v>
      </c>
      <c r="E23" s="33">
        <v>7323</v>
      </c>
      <c r="F23" s="23">
        <f>E23-D23</f>
        <v>2</v>
      </c>
      <c r="G23" s="255">
        <f t="shared" si="1"/>
        <v>10.4</v>
      </c>
      <c r="H23" s="120">
        <v>10.4</v>
      </c>
      <c r="I23" s="182">
        <v>220</v>
      </c>
      <c r="J23" s="129">
        <v>220</v>
      </c>
      <c r="K23" s="65">
        <v>438</v>
      </c>
      <c r="L23" s="64">
        <v>4</v>
      </c>
      <c r="M23" s="236">
        <f>L23*K23</f>
        <v>1752</v>
      </c>
      <c r="N23" s="32"/>
      <c r="O23" s="249">
        <f>H23+M23+J23</f>
        <v>1982.4</v>
      </c>
      <c r="P23" s="156">
        <v>74</v>
      </c>
    </row>
    <row r="24" spans="1:16" s="6" customFormat="1" ht="20.100000000000001" customHeight="1" thickBot="1" x14ac:dyDescent="0.25">
      <c r="A24" s="169">
        <v>15</v>
      </c>
      <c r="B24" s="8" t="s">
        <v>25</v>
      </c>
      <c r="C24" s="54">
        <v>2008912</v>
      </c>
      <c r="D24" s="160">
        <v>30330</v>
      </c>
      <c r="E24" s="42">
        <v>30425</v>
      </c>
      <c r="F24" s="27">
        <f t="shared" ref="F24:F48" si="6">E24-D24</f>
        <v>95</v>
      </c>
      <c r="G24" s="212">
        <f t="shared" si="1"/>
        <v>494</v>
      </c>
      <c r="H24" s="195">
        <f>G24</f>
        <v>494</v>
      </c>
      <c r="I24" s="126">
        <v>220</v>
      </c>
      <c r="J24" s="130">
        <v>220</v>
      </c>
      <c r="K24" s="66">
        <v>282</v>
      </c>
      <c r="L24" s="67">
        <v>4</v>
      </c>
      <c r="M24" s="237">
        <f>K24*L24</f>
        <v>1128</v>
      </c>
      <c r="N24" s="32"/>
      <c r="O24" s="249">
        <f>H24+M24+J24</f>
        <v>1842</v>
      </c>
      <c r="P24" s="157">
        <v>62</v>
      </c>
    </row>
    <row r="25" spans="1:16" s="6" customFormat="1" ht="20.100000000000001" customHeight="1" x14ac:dyDescent="0.2">
      <c r="A25" s="297">
        <v>16</v>
      </c>
      <c r="B25" s="301" t="s">
        <v>31</v>
      </c>
      <c r="C25" s="53">
        <v>412534</v>
      </c>
      <c r="D25" s="162">
        <v>20221</v>
      </c>
      <c r="E25" s="30">
        <v>20271</v>
      </c>
      <c r="F25" s="31">
        <f t="shared" si="6"/>
        <v>50</v>
      </c>
      <c r="G25" s="213">
        <f>F25*5.2</f>
        <v>260</v>
      </c>
      <c r="H25" s="288">
        <f>SUM(G25:G26)</f>
        <v>795.6</v>
      </c>
      <c r="I25" s="127">
        <v>220</v>
      </c>
      <c r="J25" s="293">
        <v>440</v>
      </c>
      <c r="K25" s="266">
        <v>525</v>
      </c>
      <c r="L25" s="295">
        <v>4</v>
      </c>
      <c r="M25" s="333">
        <f t="shared" ref="M25" si="7">K25*L25</f>
        <v>2100</v>
      </c>
      <c r="N25" s="32"/>
      <c r="O25" s="330">
        <f>H25+M25+J25</f>
        <v>3335.6</v>
      </c>
      <c r="P25" s="321">
        <v>36</v>
      </c>
    </row>
    <row r="26" spans="1:16" s="6" customFormat="1" ht="20.100000000000001" customHeight="1" thickBot="1" x14ac:dyDescent="0.25">
      <c r="A26" s="298"/>
      <c r="B26" s="302"/>
      <c r="C26" s="55" t="s">
        <v>32</v>
      </c>
      <c r="D26" s="163">
        <v>22607</v>
      </c>
      <c r="E26" s="35">
        <v>22710</v>
      </c>
      <c r="F26" s="46">
        <f t="shared" si="6"/>
        <v>103</v>
      </c>
      <c r="G26" s="212">
        <f>F26*5.2</f>
        <v>535.6</v>
      </c>
      <c r="H26" s="289"/>
      <c r="I26" s="126">
        <v>220</v>
      </c>
      <c r="J26" s="294"/>
      <c r="K26" s="267"/>
      <c r="L26" s="296"/>
      <c r="M26" s="334"/>
      <c r="N26" s="32"/>
      <c r="O26" s="331"/>
      <c r="P26" s="322"/>
    </row>
    <row r="27" spans="1:16" s="6" customFormat="1" ht="20.100000000000001" customHeight="1" x14ac:dyDescent="0.2">
      <c r="A27" s="170">
        <v>17</v>
      </c>
      <c r="B27" s="5" t="s">
        <v>57</v>
      </c>
      <c r="C27" s="59">
        <v>433410</v>
      </c>
      <c r="D27" s="161">
        <v>30315</v>
      </c>
      <c r="E27" s="33">
        <v>30315</v>
      </c>
      <c r="F27" s="23">
        <f t="shared" si="6"/>
        <v>0</v>
      </c>
      <c r="G27" s="214">
        <f t="shared" si="1"/>
        <v>0</v>
      </c>
      <c r="H27" s="120">
        <v>0</v>
      </c>
      <c r="I27" s="127">
        <v>220</v>
      </c>
      <c r="J27" s="128">
        <v>220</v>
      </c>
      <c r="K27" s="65">
        <v>328</v>
      </c>
      <c r="L27" s="64">
        <v>4</v>
      </c>
      <c r="M27" s="238">
        <f>K27*L27</f>
        <v>1312</v>
      </c>
      <c r="N27" s="32"/>
      <c r="O27" s="249">
        <f>H27+M27+J27</f>
        <v>1532</v>
      </c>
      <c r="P27" s="156">
        <v>411</v>
      </c>
    </row>
    <row r="28" spans="1:16" s="6" customFormat="1" ht="20.100000000000001" customHeight="1" x14ac:dyDescent="0.2">
      <c r="A28" s="168">
        <v>18</v>
      </c>
      <c r="B28" s="7" t="s">
        <v>58</v>
      </c>
      <c r="C28" s="86">
        <v>1183442</v>
      </c>
      <c r="D28" s="164">
        <v>3383</v>
      </c>
      <c r="E28" s="34">
        <v>4006</v>
      </c>
      <c r="F28" s="23">
        <f t="shared" si="6"/>
        <v>623</v>
      </c>
      <c r="G28" s="211">
        <f>F28*5.2</f>
        <v>3239.6</v>
      </c>
      <c r="H28" s="121">
        <f>G28</f>
        <v>3239.6</v>
      </c>
      <c r="I28" s="125">
        <v>220</v>
      </c>
      <c r="J28" s="128">
        <v>220</v>
      </c>
      <c r="K28" s="63">
        <v>248</v>
      </c>
      <c r="L28" s="64">
        <v>4</v>
      </c>
      <c r="M28" s="239">
        <f t="shared" ref="M28:M50" si="8">K28*L28</f>
        <v>992</v>
      </c>
      <c r="N28" s="32"/>
      <c r="O28" s="250">
        <f>H28+M28+J28</f>
        <v>4451.6000000000004</v>
      </c>
      <c r="P28" s="153">
        <v>58</v>
      </c>
    </row>
    <row r="29" spans="1:16" s="6" customFormat="1" ht="20.100000000000001" customHeight="1" x14ac:dyDescent="0.2">
      <c r="A29" s="191">
        <v>19</v>
      </c>
      <c r="B29" s="50" t="s">
        <v>53</v>
      </c>
      <c r="C29" s="86">
        <v>1274828</v>
      </c>
      <c r="D29" s="164">
        <v>34679</v>
      </c>
      <c r="E29" s="34">
        <v>36770</v>
      </c>
      <c r="F29" s="23">
        <f t="shared" si="6"/>
        <v>2091</v>
      </c>
      <c r="G29" s="211">
        <f t="shared" si="1"/>
        <v>10873.2</v>
      </c>
      <c r="H29" s="196">
        <f>G29</f>
        <v>10873.2</v>
      </c>
      <c r="I29" s="125">
        <v>220</v>
      </c>
      <c r="J29" s="128">
        <v>220</v>
      </c>
      <c r="K29" s="63">
        <v>271</v>
      </c>
      <c r="L29" s="64">
        <v>4</v>
      </c>
      <c r="M29" s="239">
        <f t="shared" si="8"/>
        <v>1084</v>
      </c>
      <c r="N29" s="32"/>
      <c r="O29" s="249">
        <f>H29+J29+M29</f>
        <v>12177.2</v>
      </c>
      <c r="P29" s="153">
        <v>50</v>
      </c>
    </row>
    <row r="30" spans="1:16" s="6" customFormat="1" ht="20.100000000000001" customHeight="1" x14ac:dyDescent="0.2">
      <c r="A30" s="185">
        <v>20</v>
      </c>
      <c r="B30" s="7" t="s">
        <v>27</v>
      </c>
      <c r="C30" s="86">
        <v>2054427</v>
      </c>
      <c r="D30" s="164">
        <v>18148</v>
      </c>
      <c r="E30" s="34">
        <v>18171</v>
      </c>
      <c r="F30" s="23">
        <f t="shared" si="6"/>
        <v>23</v>
      </c>
      <c r="G30" s="211">
        <f>F30*5.2</f>
        <v>119.60000000000001</v>
      </c>
      <c r="H30" s="227">
        <v>119.6</v>
      </c>
      <c r="I30" s="125">
        <v>220</v>
      </c>
      <c r="J30" s="128">
        <v>220</v>
      </c>
      <c r="K30" s="63">
        <v>267</v>
      </c>
      <c r="L30" s="64">
        <v>4</v>
      </c>
      <c r="M30" s="239">
        <f t="shared" si="8"/>
        <v>1068</v>
      </c>
      <c r="N30" s="32"/>
      <c r="O30" s="249">
        <f>H30+J30+M30</f>
        <v>1407.6</v>
      </c>
      <c r="P30" s="153">
        <v>77</v>
      </c>
    </row>
    <row r="31" spans="1:16" s="6" customFormat="1" ht="20.100000000000001" customHeight="1" x14ac:dyDescent="0.2">
      <c r="A31" s="186">
        <v>21</v>
      </c>
      <c r="B31" s="7" t="s">
        <v>18</v>
      </c>
      <c r="C31" s="86">
        <v>2059478</v>
      </c>
      <c r="D31" s="164">
        <v>12551</v>
      </c>
      <c r="E31" s="34">
        <v>12667</v>
      </c>
      <c r="F31" s="23">
        <f t="shared" si="6"/>
        <v>116</v>
      </c>
      <c r="G31" s="211">
        <f t="shared" si="1"/>
        <v>603.20000000000005</v>
      </c>
      <c r="H31" s="228">
        <v>603.20000000000005</v>
      </c>
      <c r="I31" s="125">
        <v>220</v>
      </c>
      <c r="J31" s="128">
        <v>220</v>
      </c>
      <c r="K31" s="63">
        <v>423</v>
      </c>
      <c r="L31" s="64">
        <v>4</v>
      </c>
      <c r="M31" s="239">
        <f t="shared" si="8"/>
        <v>1692</v>
      </c>
      <c r="N31" s="32"/>
      <c r="O31" s="249">
        <f>H31+J31+M31</f>
        <v>2515.1999999999998</v>
      </c>
      <c r="P31" s="153">
        <v>43</v>
      </c>
    </row>
    <row r="32" spans="1:16" s="6" customFormat="1" ht="20.100000000000001" customHeight="1" x14ac:dyDescent="0.2">
      <c r="A32" s="185">
        <v>22</v>
      </c>
      <c r="B32" s="7" t="s">
        <v>44</v>
      </c>
      <c r="C32" s="86">
        <v>1781719</v>
      </c>
      <c r="D32" s="164">
        <v>10710</v>
      </c>
      <c r="E32" s="34">
        <v>10796</v>
      </c>
      <c r="F32" s="23">
        <f t="shared" si="6"/>
        <v>86</v>
      </c>
      <c r="G32" s="211">
        <f t="shared" si="1"/>
        <v>447.2</v>
      </c>
      <c r="H32" s="121">
        <v>447.2</v>
      </c>
      <c r="I32" s="125">
        <v>220</v>
      </c>
      <c r="J32" s="128">
        <v>220</v>
      </c>
      <c r="K32" s="63">
        <v>229</v>
      </c>
      <c r="L32" s="64">
        <v>4</v>
      </c>
      <c r="M32" s="239">
        <f t="shared" si="8"/>
        <v>916</v>
      </c>
      <c r="N32" s="32"/>
      <c r="O32" s="249">
        <f t="shared" ref="O32:O45" si="9">H32+J32+M32</f>
        <v>1583.2</v>
      </c>
      <c r="P32" s="153">
        <v>55</v>
      </c>
    </row>
    <row r="33" spans="1:18" s="6" customFormat="1" ht="20.100000000000001" customHeight="1" x14ac:dyDescent="0.2">
      <c r="A33" s="186">
        <v>23</v>
      </c>
      <c r="B33" s="7" t="s">
        <v>60</v>
      </c>
      <c r="C33" s="86">
        <v>1468695</v>
      </c>
      <c r="D33" s="164">
        <v>44919</v>
      </c>
      <c r="E33" s="34">
        <v>45208</v>
      </c>
      <c r="F33" s="23">
        <f t="shared" si="6"/>
        <v>289</v>
      </c>
      <c r="G33" s="211">
        <f t="shared" si="1"/>
        <v>1502.8</v>
      </c>
      <c r="H33" s="121">
        <v>1502.8</v>
      </c>
      <c r="I33" s="125">
        <v>220</v>
      </c>
      <c r="J33" s="128">
        <v>220</v>
      </c>
      <c r="K33" s="63">
        <v>685</v>
      </c>
      <c r="L33" s="64">
        <v>4</v>
      </c>
      <c r="M33" s="239">
        <f t="shared" si="8"/>
        <v>2740</v>
      </c>
      <c r="N33" s="32"/>
      <c r="O33" s="249">
        <f t="shared" si="9"/>
        <v>4462.8</v>
      </c>
      <c r="P33" s="153">
        <v>56</v>
      </c>
    </row>
    <row r="34" spans="1:18" s="6" customFormat="1" ht="20.100000000000001" customHeight="1" x14ac:dyDescent="0.2">
      <c r="A34" s="185">
        <v>24</v>
      </c>
      <c r="B34" s="7" t="s">
        <v>12</v>
      </c>
      <c r="C34" s="86">
        <v>1296517</v>
      </c>
      <c r="D34" s="164">
        <v>31959</v>
      </c>
      <c r="E34" s="34">
        <v>32008</v>
      </c>
      <c r="F34" s="23">
        <f t="shared" si="6"/>
        <v>49</v>
      </c>
      <c r="G34" s="211">
        <f t="shared" si="1"/>
        <v>254.8</v>
      </c>
      <c r="H34" s="121">
        <v>254.8</v>
      </c>
      <c r="I34" s="125">
        <v>220</v>
      </c>
      <c r="J34" s="128">
        <v>220</v>
      </c>
      <c r="K34" s="63">
        <v>429</v>
      </c>
      <c r="L34" s="64">
        <v>4</v>
      </c>
      <c r="M34" s="239">
        <f t="shared" si="8"/>
        <v>1716</v>
      </c>
      <c r="N34" s="32"/>
      <c r="O34" s="249">
        <f t="shared" si="9"/>
        <v>2190.8000000000002</v>
      </c>
      <c r="P34" s="153">
        <v>21</v>
      </c>
    </row>
    <row r="35" spans="1:18" s="6" customFormat="1" ht="20.100000000000001" customHeight="1" x14ac:dyDescent="0.2">
      <c r="A35" s="186">
        <v>25</v>
      </c>
      <c r="B35" s="7" t="s">
        <v>49</v>
      </c>
      <c r="C35" s="86">
        <v>1210272</v>
      </c>
      <c r="D35" s="164">
        <v>24642</v>
      </c>
      <c r="E35" s="34">
        <v>24728</v>
      </c>
      <c r="F35" s="23">
        <f t="shared" si="6"/>
        <v>86</v>
      </c>
      <c r="G35" s="211">
        <f t="shared" si="1"/>
        <v>447.2</v>
      </c>
      <c r="H35" s="121">
        <v>447.2</v>
      </c>
      <c r="I35" s="125">
        <v>220</v>
      </c>
      <c r="J35" s="128">
        <v>220</v>
      </c>
      <c r="K35" s="63">
        <v>212</v>
      </c>
      <c r="L35" s="64">
        <v>4</v>
      </c>
      <c r="M35" s="239">
        <f t="shared" si="8"/>
        <v>848</v>
      </c>
      <c r="N35" s="32"/>
      <c r="O35" s="249">
        <f t="shared" si="9"/>
        <v>1515.2</v>
      </c>
      <c r="P35" s="153">
        <v>34</v>
      </c>
    </row>
    <row r="36" spans="1:18" s="6" customFormat="1" ht="20.100000000000001" customHeight="1" thickBot="1" x14ac:dyDescent="0.25">
      <c r="A36" s="185">
        <v>26</v>
      </c>
      <c r="B36" s="8" t="s">
        <v>29</v>
      </c>
      <c r="C36" s="54">
        <v>413217</v>
      </c>
      <c r="D36" s="160">
        <v>38900</v>
      </c>
      <c r="E36" s="42">
        <v>39107</v>
      </c>
      <c r="F36" s="27">
        <f t="shared" si="6"/>
        <v>207</v>
      </c>
      <c r="G36" s="212">
        <f t="shared" si="1"/>
        <v>1076.4000000000001</v>
      </c>
      <c r="H36" s="121">
        <v>1076</v>
      </c>
      <c r="I36" s="180">
        <v>220</v>
      </c>
      <c r="J36" s="181">
        <v>220</v>
      </c>
      <c r="K36" s="66">
        <v>0</v>
      </c>
      <c r="L36" s="176">
        <v>0</v>
      </c>
      <c r="M36" s="240">
        <v>0</v>
      </c>
      <c r="N36" s="32"/>
      <c r="O36" s="249">
        <f t="shared" si="9"/>
        <v>1296</v>
      </c>
      <c r="P36" s="153">
        <v>109</v>
      </c>
      <c r="R36" s="226"/>
    </row>
    <row r="37" spans="1:18" s="6" customFormat="1" ht="20.100000000000001" customHeight="1" x14ac:dyDescent="0.2">
      <c r="A37" s="266">
        <v>27</v>
      </c>
      <c r="B37" s="264" t="s">
        <v>79</v>
      </c>
      <c r="C37" s="183">
        <v>2008717</v>
      </c>
      <c r="D37" s="162">
        <v>4180</v>
      </c>
      <c r="E37" s="184">
        <v>4183</v>
      </c>
      <c r="F37" s="31">
        <f>E37-D37</f>
        <v>3</v>
      </c>
      <c r="G37" s="213">
        <f>F37*5.2</f>
        <v>15.600000000000001</v>
      </c>
      <c r="H37" s="339">
        <f>G37+G38</f>
        <v>31.200000000000003</v>
      </c>
      <c r="I37" s="127">
        <v>220</v>
      </c>
      <c r="J37" s="293">
        <v>440</v>
      </c>
      <c r="K37" s="266">
        <v>421</v>
      </c>
      <c r="L37" s="381">
        <v>4</v>
      </c>
      <c r="M37" s="333">
        <f>K37*L37</f>
        <v>1684</v>
      </c>
      <c r="N37" s="32"/>
      <c r="O37" s="330">
        <f>H37+J37+M37</f>
        <v>2155.1999999999998</v>
      </c>
      <c r="P37" s="379">
        <v>305</v>
      </c>
    </row>
    <row r="38" spans="1:18" s="6" customFormat="1" ht="20.100000000000001" customHeight="1" thickBot="1" x14ac:dyDescent="0.25">
      <c r="A38" s="267"/>
      <c r="B38" s="265"/>
      <c r="C38" s="178">
        <v>1262814</v>
      </c>
      <c r="D38" s="163">
        <v>8885</v>
      </c>
      <c r="E38" s="179">
        <v>8888</v>
      </c>
      <c r="F38" s="52">
        <f>E38-D38</f>
        <v>3</v>
      </c>
      <c r="G38" s="212">
        <f t="shared" si="1"/>
        <v>15.600000000000001</v>
      </c>
      <c r="H38" s="340"/>
      <c r="I38" s="177">
        <v>220</v>
      </c>
      <c r="J38" s="294"/>
      <c r="K38" s="267"/>
      <c r="L38" s="382"/>
      <c r="M38" s="334"/>
      <c r="N38" s="32"/>
      <c r="O38" s="332"/>
      <c r="P38" s="380"/>
    </row>
    <row r="39" spans="1:18" s="6" customFormat="1" ht="20.100000000000001" customHeight="1" x14ac:dyDescent="0.2">
      <c r="A39" s="168">
        <v>28</v>
      </c>
      <c r="B39" s="5" t="s">
        <v>30</v>
      </c>
      <c r="C39" s="59">
        <v>1498983</v>
      </c>
      <c r="D39" s="161">
        <v>21405</v>
      </c>
      <c r="E39" s="33">
        <v>21408</v>
      </c>
      <c r="F39" s="23">
        <f t="shared" si="6"/>
        <v>3</v>
      </c>
      <c r="G39" s="213">
        <f>F39*5.2</f>
        <v>15.600000000000001</v>
      </c>
      <c r="H39" s="120">
        <v>15.6</v>
      </c>
      <c r="I39" s="182">
        <v>220</v>
      </c>
      <c r="J39" s="128">
        <v>220</v>
      </c>
      <c r="K39" s="65">
        <v>241</v>
      </c>
      <c r="L39" s="64">
        <v>4</v>
      </c>
      <c r="M39" s="241">
        <f t="shared" si="8"/>
        <v>964</v>
      </c>
      <c r="N39" s="32"/>
      <c r="O39" s="249">
        <f t="shared" si="9"/>
        <v>1199.5999999999999</v>
      </c>
      <c r="P39" s="153">
        <v>61</v>
      </c>
    </row>
    <row r="40" spans="1:18" s="6" customFormat="1" ht="20.100000000000001" customHeight="1" x14ac:dyDescent="0.2">
      <c r="A40" s="170">
        <v>29</v>
      </c>
      <c r="B40" s="7" t="s">
        <v>17</v>
      </c>
      <c r="C40" s="86">
        <v>1926324</v>
      </c>
      <c r="D40" s="164">
        <v>14870</v>
      </c>
      <c r="E40" s="34">
        <v>14871</v>
      </c>
      <c r="F40" s="23">
        <f t="shared" si="6"/>
        <v>1</v>
      </c>
      <c r="G40" s="211">
        <f t="shared" si="1"/>
        <v>5.2</v>
      </c>
      <c r="H40" s="121">
        <v>5.2</v>
      </c>
      <c r="I40" s="125">
        <v>220</v>
      </c>
      <c r="J40" s="128">
        <v>220</v>
      </c>
      <c r="K40" s="63">
        <v>206</v>
      </c>
      <c r="L40" s="64">
        <v>4</v>
      </c>
      <c r="M40" s="239">
        <f t="shared" si="8"/>
        <v>824</v>
      </c>
      <c r="N40" s="32"/>
      <c r="O40" s="249">
        <f t="shared" si="9"/>
        <v>1049.2</v>
      </c>
      <c r="P40" s="153">
        <v>33</v>
      </c>
    </row>
    <row r="41" spans="1:18" s="6" customFormat="1" ht="27" customHeight="1" x14ac:dyDescent="0.2">
      <c r="A41" s="185">
        <v>30</v>
      </c>
      <c r="B41" s="192" t="s">
        <v>80</v>
      </c>
      <c r="C41" s="86">
        <v>1438895</v>
      </c>
      <c r="D41" s="164">
        <v>35504</v>
      </c>
      <c r="E41" s="34">
        <v>35795</v>
      </c>
      <c r="F41" s="23">
        <f t="shared" si="6"/>
        <v>291</v>
      </c>
      <c r="G41" s="212">
        <f t="shared" si="1"/>
        <v>1513.2</v>
      </c>
      <c r="H41" s="121">
        <v>1513.2</v>
      </c>
      <c r="I41" s="125">
        <v>220</v>
      </c>
      <c r="J41" s="128">
        <v>220</v>
      </c>
      <c r="K41" s="63">
        <v>270</v>
      </c>
      <c r="L41" s="64">
        <v>4</v>
      </c>
      <c r="M41" s="239">
        <f t="shared" si="8"/>
        <v>1080</v>
      </c>
      <c r="N41" s="32"/>
      <c r="O41" s="249">
        <f t="shared" si="9"/>
        <v>2813.2</v>
      </c>
      <c r="P41" s="153">
        <v>48</v>
      </c>
    </row>
    <row r="42" spans="1:18" s="6" customFormat="1" ht="20.100000000000001" customHeight="1" x14ac:dyDescent="0.2">
      <c r="A42" s="186">
        <v>31</v>
      </c>
      <c r="B42" s="7" t="s">
        <v>71</v>
      </c>
      <c r="C42" s="86"/>
      <c r="D42" s="164"/>
      <c r="E42" s="34"/>
      <c r="F42" s="23"/>
      <c r="G42" s="211"/>
      <c r="H42" s="121"/>
      <c r="I42" s="125"/>
      <c r="J42" s="128"/>
      <c r="K42" s="63">
        <v>228</v>
      </c>
      <c r="L42" s="64">
        <v>4</v>
      </c>
      <c r="M42" s="239">
        <f t="shared" si="8"/>
        <v>912</v>
      </c>
      <c r="N42" s="32"/>
      <c r="O42" s="249">
        <v>912</v>
      </c>
      <c r="P42" s="153">
        <v>178</v>
      </c>
    </row>
    <row r="43" spans="1:18" s="6" customFormat="1" ht="20.100000000000001" customHeight="1" x14ac:dyDescent="0.2">
      <c r="A43" s="185">
        <v>32</v>
      </c>
      <c r="B43" s="7" t="s">
        <v>36</v>
      </c>
      <c r="C43" s="86">
        <v>730828</v>
      </c>
      <c r="D43" s="164">
        <v>28981</v>
      </c>
      <c r="E43" s="34">
        <v>29116</v>
      </c>
      <c r="F43" s="23">
        <f t="shared" si="6"/>
        <v>135</v>
      </c>
      <c r="G43" s="211">
        <f>F43*5.2</f>
        <v>702</v>
      </c>
      <c r="H43" s="121">
        <v>702</v>
      </c>
      <c r="I43" s="125">
        <v>220</v>
      </c>
      <c r="J43" s="128">
        <v>220</v>
      </c>
      <c r="K43" s="63">
        <v>243</v>
      </c>
      <c r="L43" s="64">
        <v>4</v>
      </c>
      <c r="M43" s="239">
        <f t="shared" si="8"/>
        <v>972</v>
      </c>
      <c r="N43" s="32"/>
      <c r="O43" s="249">
        <f t="shared" si="9"/>
        <v>1894</v>
      </c>
      <c r="P43" s="153">
        <v>67</v>
      </c>
    </row>
    <row r="44" spans="1:18" s="6" customFormat="1" ht="20.100000000000001" customHeight="1" x14ac:dyDescent="0.2">
      <c r="A44" s="186">
        <v>33</v>
      </c>
      <c r="B44" s="7" t="s">
        <v>7</v>
      </c>
      <c r="C44" s="86">
        <v>1468427</v>
      </c>
      <c r="D44" s="164">
        <v>9321</v>
      </c>
      <c r="E44" s="34">
        <v>9380</v>
      </c>
      <c r="F44" s="23">
        <f t="shared" si="6"/>
        <v>59</v>
      </c>
      <c r="G44" s="211">
        <f>F44*5.2</f>
        <v>306.8</v>
      </c>
      <c r="H44" s="121">
        <v>306.8</v>
      </c>
      <c r="I44" s="125">
        <v>220</v>
      </c>
      <c r="J44" s="128">
        <v>220</v>
      </c>
      <c r="K44" s="63">
        <v>514</v>
      </c>
      <c r="L44" s="64">
        <v>4</v>
      </c>
      <c r="M44" s="239">
        <f t="shared" si="8"/>
        <v>2056</v>
      </c>
      <c r="N44" s="32"/>
      <c r="O44" s="249">
        <f t="shared" si="9"/>
        <v>2582.8000000000002</v>
      </c>
      <c r="P44" s="153">
        <v>57</v>
      </c>
    </row>
    <row r="45" spans="1:18" s="6" customFormat="1" ht="20.100000000000001" customHeight="1" x14ac:dyDescent="0.2">
      <c r="A45" s="185">
        <v>34</v>
      </c>
      <c r="B45" s="7" t="s">
        <v>46</v>
      </c>
      <c r="C45" s="86">
        <v>954500</v>
      </c>
      <c r="D45" s="164">
        <v>7618</v>
      </c>
      <c r="E45" s="34">
        <v>8230</v>
      </c>
      <c r="F45" s="23">
        <f t="shared" si="6"/>
        <v>612</v>
      </c>
      <c r="G45" s="211">
        <f>F45*5.2</f>
        <v>3182.4</v>
      </c>
      <c r="H45" s="121">
        <v>3182.4</v>
      </c>
      <c r="I45" s="125">
        <v>220</v>
      </c>
      <c r="J45" s="128">
        <v>220</v>
      </c>
      <c r="K45" s="63">
        <v>254</v>
      </c>
      <c r="L45" s="64">
        <v>4</v>
      </c>
      <c r="M45" s="239">
        <f t="shared" si="8"/>
        <v>1016</v>
      </c>
      <c r="N45" s="32"/>
      <c r="O45" s="249">
        <f t="shared" si="9"/>
        <v>4418.3999999999996</v>
      </c>
      <c r="P45" s="153">
        <v>65</v>
      </c>
    </row>
    <row r="46" spans="1:18" s="6" customFormat="1" ht="20.100000000000001" customHeight="1" thickBot="1" x14ac:dyDescent="0.25">
      <c r="A46" s="186">
        <v>35</v>
      </c>
      <c r="B46" s="8" t="s">
        <v>23</v>
      </c>
      <c r="C46" s="54">
        <v>433810</v>
      </c>
      <c r="D46" s="160">
        <v>37370</v>
      </c>
      <c r="E46" s="42">
        <v>37596</v>
      </c>
      <c r="F46" s="27">
        <f t="shared" si="6"/>
        <v>226</v>
      </c>
      <c r="G46" s="223">
        <f>F46*5.2</f>
        <v>1175.2</v>
      </c>
      <c r="H46" s="224">
        <v>1175.2</v>
      </c>
      <c r="I46" s="126">
        <v>220</v>
      </c>
      <c r="J46" s="128">
        <v>220</v>
      </c>
      <c r="K46" s="66">
        <v>357</v>
      </c>
      <c r="L46" s="64">
        <v>4</v>
      </c>
      <c r="M46" s="242">
        <f t="shared" si="8"/>
        <v>1428</v>
      </c>
      <c r="N46" s="32"/>
      <c r="O46" s="249">
        <f>H46+J46+M46</f>
        <v>2823.2</v>
      </c>
      <c r="P46" s="157">
        <v>59</v>
      </c>
    </row>
    <row r="47" spans="1:18" s="6" customFormat="1" ht="20.100000000000001" customHeight="1" x14ac:dyDescent="0.2">
      <c r="A47" s="297">
        <v>36</v>
      </c>
      <c r="B47" s="301" t="s">
        <v>13</v>
      </c>
      <c r="C47" s="53">
        <v>2063550</v>
      </c>
      <c r="D47" s="162">
        <v>48230</v>
      </c>
      <c r="E47" s="30">
        <v>48711</v>
      </c>
      <c r="F47" s="31">
        <f t="shared" si="6"/>
        <v>481</v>
      </c>
      <c r="G47" s="213">
        <f>F47*5.2</f>
        <v>2501.2000000000003</v>
      </c>
      <c r="H47" s="291">
        <v>2501.1999999999998</v>
      </c>
      <c r="I47" s="127">
        <v>220</v>
      </c>
      <c r="J47" s="293">
        <v>440</v>
      </c>
      <c r="K47" s="266">
        <v>458</v>
      </c>
      <c r="L47" s="295">
        <v>4</v>
      </c>
      <c r="M47" s="333">
        <f t="shared" si="8"/>
        <v>1832</v>
      </c>
      <c r="N47" s="32"/>
      <c r="O47" s="330">
        <f>H47+M47+J47</f>
        <v>4773.2</v>
      </c>
      <c r="P47" s="321">
        <v>42</v>
      </c>
    </row>
    <row r="48" spans="1:18" s="6" customFormat="1" ht="20.100000000000001" customHeight="1" thickBot="1" x14ac:dyDescent="0.25">
      <c r="A48" s="298"/>
      <c r="B48" s="302"/>
      <c r="C48" s="55">
        <v>1285703</v>
      </c>
      <c r="D48" s="163">
        <v>18107</v>
      </c>
      <c r="E48" s="35">
        <v>18107</v>
      </c>
      <c r="F48" s="46">
        <f t="shared" si="6"/>
        <v>0</v>
      </c>
      <c r="G48" s="212">
        <f t="shared" ref="G48" si="10">F48*5</f>
        <v>0</v>
      </c>
      <c r="H48" s="292"/>
      <c r="I48" s="126">
        <v>220</v>
      </c>
      <c r="J48" s="294"/>
      <c r="K48" s="267"/>
      <c r="L48" s="296"/>
      <c r="M48" s="334"/>
      <c r="N48" s="32"/>
      <c r="O48" s="332"/>
      <c r="P48" s="322"/>
    </row>
    <row r="49" spans="1:19" s="6" customFormat="1" ht="18" customHeight="1" thickBot="1" x14ac:dyDescent="0.25">
      <c r="A49" s="167">
        <v>37</v>
      </c>
      <c r="B49" s="88" t="s">
        <v>45</v>
      </c>
      <c r="C49" s="89">
        <v>1184081</v>
      </c>
      <c r="D49" s="165">
        <v>48321</v>
      </c>
      <c r="E49" s="90">
        <v>50525</v>
      </c>
      <c r="F49" s="91">
        <f>E49-D49</f>
        <v>2204</v>
      </c>
      <c r="G49" s="214">
        <f>F49*5.2</f>
        <v>11460.800000000001</v>
      </c>
      <c r="H49" s="122">
        <v>11460.8</v>
      </c>
      <c r="I49" s="124">
        <v>220</v>
      </c>
      <c r="J49" s="131">
        <v>220</v>
      </c>
      <c r="K49" s="92">
        <v>660</v>
      </c>
      <c r="L49" s="149">
        <v>4</v>
      </c>
      <c r="M49" s="243">
        <f t="shared" si="8"/>
        <v>2640</v>
      </c>
      <c r="N49" s="32"/>
      <c r="O49" s="252">
        <f>H49+M49+J49</f>
        <v>14320.8</v>
      </c>
      <c r="P49" s="115">
        <v>78</v>
      </c>
    </row>
    <row r="50" spans="1:19" s="6" customFormat="1" ht="18.75" customHeight="1" x14ac:dyDescent="0.2">
      <c r="A50" s="262">
        <v>38</v>
      </c>
      <c r="B50" s="264" t="s">
        <v>41</v>
      </c>
      <c r="C50" s="53">
        <v>2059879</v>
      </c>
      <c r="D50" s="162">
        <v>8812</v>
      </c>
      <c r="E50" s="30">
        <v>8843</v>
      </c>
      <c r="F50" s="45">
        <f t="shared" ref="F50:F68" si="11">E50-D50</f>
        <v>31</v>
      </c>
      <c r="G50" s="213">
        <f>F50*5.2</f>
        <v>161.20000000000002</v>
      </c>
      <c r="H50" s="291">
        <f>G50+G51</f>
        <v>2782</v>
      </c>
      <c r="I50" s="127">
        <v>220</v>
      </c>
      <c r="J50" s="293">
        <v>440</v>
      </c>
      <c r="K50" s="266">
        <v>904</v>
      </c>
      <c r="L50" s="295">
        <v>4</v>
      </c>
      <c r="M50" s="303">
        <f t="shared" si="8"/>
        <v>3616</v>
      </c>
      <c r="N50" s="32"/>
      <c r="O50" s="330">
        <f>H50+M50+J50</f>
        <v>6838</v>
      </c>
      <c r="P50" s="321">
        <v>17</v>
      </c>
    </row>
    <row r="51" spans="1:19" s="6" customFormat="1" ht="18.75" customHeight="1" thickBot="1" x14ac:dyDescent="0.25">
      <c r="A51" s="263"/>
      <c r="B51" s="265"/>
      <c r="C51" s="55">
        <v>1468275</v>
      </c>
      <c r="D51" s="163">
        <v>23755</v>
      </c>
      <c r="E51" s="35">
        <v>24259</v>
      </c>
      <c r="F51" s="61">
        <f t="shared" si="11"/>
        <v>504</v>
      </c>
      <c r="G51" s="229">
        <f t="shared" ref="G51:G68" si="12">F51*5.2</f>
        <v>2620.8000000000002</v>
      </c>
      <c r="H51" s="292"/>
      <c r="I51" s="126">
        <v>220</v>
      </c>
      <c r="J51" s="294"/>
      <c r="K51" s="267"/>
      <c r="L51" s="296"/>
      <c r="M51" s="304"/>
      <c r="N51" s="32"/>
      <c r="O51" s="332"/>
      <c r="P51" s="322"/>
    </row>
    <row r="52" spans="1:19" s="6" customFormat="1" ht="18.75" customHeight="1" x14ac:dyDescent="0.2">
      <c r="A52" s="168">
        <v>39</v>
      </c>
      <c r="B52" s="5" t="s">
        <v>10</v>
      </c>
      <c r="C52" s="59">
        <v>730774</v>
      </c>
      <c r="D52" s="161">
        <v>34057</v>
      </c>
      <c r="E52" s="33">
        <v>34060</v>
      </c>
      <c r="F52" s="43">
        <f t="shared" si="11"/>
        <v>3</v>
      </c>
      <c r="G52" s="214">
        <f t="shared" si="12"/>
        <v>15.600000000000001</v>
      </c>
      <c r="H52" s="120">
        <f>G52</f>
        <v>15.600000000000001</v>
      </c>
      <c r="I52" s="127">
        <v>220</v>
      </c>
      <c r="J52" s="128">
        <v>220</v>
      </c>
      <c r="K52" s="65">
        <v>329</v>
      </c>
      <c r="L52" s="64">
        <v>4</v>
      </c>
      <c r="M52" s="235">
        <f>L52*K52</f>
        <v>1316</v>
      </c>
      <c r="N52" s="32"/>
      <c r="O52" s="249">
        <f>H52+M52+J52</f>
        <v>1551.6</v>
      </c>
      <c r="P52" s="156">
        <v>19</v>
      </c>
    </row>
    <row r="53" spans="1:19" s="6" customFormat="1" ht="18.75" customHeight="1" x14ac:dyDescent="0.2">
      <c r="A53" s="171">
        <v>40</v>
      </c>
      <c r="B53" s="7" t="s">
        <v>5</v>
      </c>
      <c r="C53" s="86">
        <v>2001244</v>
      </c>
      <c r="D53" s="164">
        <v>17510</v>
      </c>
      <c r="E53" s="34">
        <v>17521</v>
      </c>
      <c r="F53" s="51">
        <f t="shared" si="11"/>
        <v>11</v>
      </c>
      <c r="G53" s="211">
        <f t="shared" si="12"/>
        <v>57.2</v>
      </c>
      <c r="H53" s="120">
        <f t="shared" ref="H53:H61" si="13">G53</f>
        <v>57.2</v>
      </c>
      <c r="I53" s="126">
        <v>220</v>
      </c>
      <c r="J53" s="128">
        <v>220</v>
      </c>
      <c r="K53" s="63">
        <v>475</v>
      </c>
      <c r="L53" s="64">
        <v>4</v>
      </c>
      <c r="M53" s="235">
        <f t="shared" ref="M53:M62" si="14">L53*K53</f>
        <v>1900</v>
      </c>
      <c r="N53" s="32"/>
      <c r="O53" s="249">
        <f t="shared" ref="O53:O61" si="15">H53+M53+J53</f>
        <v>2177.1999999999998</v>
      </c>
      <c r="P53" s="153">
        <v>406</v>
      </c>
    </row>
    <row r="54" spans="1:19" s="6" customFormat="1" ht="18.75" customHeight="1" x14ac:dyDescent="0.2">
      <c r="A54" s="185">
        <v>41</v>
      </c>
      <c r="B54" s="7" t="s">
        <v>34</v>
      </c>
      <c r="C54" s="86">
        <v>1515557</v>
      </c>
      <c r="D54" s="164">
        <v>18569</v>
      </c>
      <c r="E54" s="34">
        <v>18607</v>
      </c>
      <c r="F54" s="51">
        <f t="shared" si="11"/>
        <v>38</v>
      </c>
      <c r="G54" s="211">
        <f t="shared" si="12"/>
        <v>197.6</v>
      </c>
      <c r="H54" s="120">
        <f t="shared" si="13"/>
        <v>197.6</v>
      </c>
      <c r="I54" s="125">
        <v>220</v>
      </c>
      <c r="J54" s="128">
        <v>220</v>
      </c>
      <c r="K54" s="63">
        <v>284</v>
      </c>
      <c r="L54" s="64">
        <v>4</v>
      </c>
      <c r="M54" s="235">
        <f t="shared" si="14"/>
        <v>1136</v>
      </c>
      <c r="N54" s="32"/>
      <c r="O54" s="249">
        <f t="shared" si="15"/>
        <v>1553.6</v>
      </c>
      <c r="P54" s="153">
        <v>60</v>
      </c>
    </row>
    <row r="55" spans="1:19" s="6" customFormat="1" ht="18.75" customHeight="1" x14ac:dyDescent="0.2">
      <c r="A55" s="187">
        <v>42</v>
      </c>
      <c r="B55" s="7" t="s">
        <v>52</v>
      </c>
      <c r="C55" s="86">
        <v>1212220</v>
      </c>
      <c r="D55" s="164">
        <v>3216</v>
      </c>
      <c r="E55" s="34">
        <v>3710</v>
      </c>
      <c r="F55" s="51">
        <f t="shared" si="11"/>
        <v>494</v>
      </c>
      <c r="G55" s="211">
        <f t="shared" si="12"/>
        <v>2568.8000000000002</v>
      </c>
      <c r="H55" s="120">
        <f t="shared" si="13"/>
        <v>2568.8000000000002</v>
      </c>
      <c r="I55" s="125">
        <v>220</v>
      </c>
      <c r="J55" s="128">
        <v>220</v>
      </c>
      <c r="K55" s="63">
        <v>573</v>
      </c>
      <c r="L55" s="64">
        <v>4</v>
      </c>
      <c r="M55" s="235">
        <f t="shared" si="14"/>
        <v>2292</v>
      </c>
      <c r="N55" s="32"/>
      <c r="O55" s="249">
        <f t="shared" si="15"/>
        <v>5080.8</v>
      </c>
      <c r="P55" s="153">
        <v>299</v>
      </c>
    </row>
    <row r="56" spans="1:19" s="6" customFormat="1" ht="18.75" customHeight="1" x14ac:dyDescent="0.2">
      <c r="A56" s="185">
        <v>43</v>
      </c>
      <c r="B56" s="7" t="s">
        <v>54</v>
      </c>
      <c r="C56" s="86">
        <v>2058959</v>
      </c>
      <c r="D56" s="164">
        <v>25270</v>
      </c>
      <c r="E56" s="34">
        <v>25570</v>
      </c>
      <c r="F56" s="51">
        <f t="shared" si="11"/>
        <v>300</v>
      </c>
      <c r="G56" s="211">
        <f t="shared" si="12"/>
        <v>1560</v>
      </c>
      <c r="H56" s="120">
        <f t="shared" si="13"/>
        <v>1560</v>
      </c>
      <c r="I56" s="125">
        <v>220</v>
      </c>
      <c r="J56" s="128">
        <v>220</v>
      </c>
      <c r="K56" s="63">
        <v>359</v>
      </c>
      <c r="L56" s="64">
        <v>4</v>
      </c>
      <c r="M56" s="235">
        <f t="shared" si="14"/>
        <v>1436</v>
      </c>
      <c r="N56" s="32"/>
      <c r="O56" s="249">
        <f t="shared" si="15"/>
        <v>3216</v>
      </c>
      <c r="P56" s="153">
        <v>294</v>
      </c>
    </row>
    <row r="57" spans="1:19" s="6" customFormat="1" ht="18.75" customHeight="1" x14ac:dyDescent="0.2">
      <c r="A57" s="187">
        <v>44</v>
      </c>
      <c r="B57" s="7" t="s">
        <v>40</v>
      </c>
      <c r="C57" s="86">
        <v>1468950</v>
      </c>
      <c r="D57" s="164">
        <v>59205</v>
      </c>
      <c r="E57" s="34">
        <v>60400</v>
      </c>
      <c r="F57" s="51">
        <f t="shared" si="11"/>
        <v>1195</v>
      </c>
      <c r="G57" s="211">
        <f t="shared" si="12"/>
        <v>6214</v>
      </c>
      <c r="H57" s="120">
        <f t="shared" si="13"/>
        <v>6214</v>
      </c>
      <c r="I57" s="125">
        <v>220</v>
      </c>
      <c r="J57" s="128">
        <v>220</v>
      </c>
      <c r="K57" s="63">
        <v>214</v>
      </c>
      <c r="L57" s="64">
        <v>4</v>
      </c>
      <c r="M57" s="235">
        <f t="shared" si="14"/>
        <v>856</v>
      </c>
      <c r="N57" s="32"/>
      <c r="O57" s="249">
        <f t="shared" si="15"/>
        <v>7290</v>
      </c>
      <c r="P57" s="153">
        <v>47</v>
      </c>
    </row>
    <row r="58" spans="1:19" s="6" customFormat="1" ht="18.75" customHeight="1" x14ac:dyDescent="0.2">
      <c r="A58" s="185">
        <v>45</v>
      </c>
      <c r="B58" s="7" t="s">
        <v>3</v>
      </c>
      <c r="C58" s="86" t="s">
        <v>61</v>
      </c>
      <c r="D58" s="164">
        <v>43821</v>
      </c>
      <c r="E58" s="34">
        <v>44122</v>
      </c>
      <c r="F58" s="51">
        <f t="shared" si="11"/>
        <v>301</v>
      </c>
      <c r="G58" s="211">
        <f t="shared" si="12"/>
        <v>1565.2</v>
      </c>
      <c r="H58" s="120">
        <f t="shared" si="13"/>
        <v>1565.2</v>
      </c>
      <c r="I58" s="125">
        <v>220</v>
      </c>
      <c r="J58" s="128">
        <v>220</v>
      </c>
      <c r="K58" s="63">
        <v>534</v>
      </c>
      <c r="L58" s="64">
        <v>4</v>
      </c>
      <c r="M58" s="235">
        <f t="shared" si="14"/>
        <v>2136</v>
      </c>
      <c r="N58" s="32"/>
      <c r="O58" s="249">
        <f t="shared" si="15"/>
        <v>3921.2</v>
      </c>
      <c r="P58" s="153">
        <v>407</v>
      </c>
    </row>
    <row r="59" spans="1:19" s="6" customFormat="1" ht="18.75" customHeight="1" x14ac:dyDescent="0.2">
      <c r="A59" s="187">
        <v>46</v>
      </c>
      <c r="B59" s="50" t="s">
        <v>20</v>
      </c>
      <c r="C59" s="86" t="s">
        <v>48</v>
      </c>
      <c r="D59" s="164">
        <v>11597</v>
      </c>
      <c r="E59" s="34">
        <v>13808</v>
      </c>
      <c r="F59" s="51">
        <f t="shared" si="11"/>
        <v>2211</v>
      </c>
      <c r="G59" s="211">
        <f t="shared" si="12"/>
        <v>11497.2</v>
      </c>
      <c r="H59" s="120">
        <f t="shared" si="13"/>
        <v>11497.2</v>
      </c>
      <c r="I59" s="125">
        <v>220</v>
      </c>
      <c r="J59" s="128">
        <v>220</v>
      </c>
      <c r="K59" s="63">
        <v>441</v>
      </c>
      <c r="L59" s="64">
        <v>4</v>
      </c>
      <c r="M59" s="235">
        <f t="shared" si="14"/>
        <v>1764</v>
      </c>
      <c r="N59" s="32"/>
      <c r="O59" s="249">
        <f t="shared" si="15"/>
        <v>13481.2</v>
      </c>
      <c r="P59" s="153">
        <v>25</v>
      </c>
    </row>
    <row r="60" spans="1:19" s="6" customFormat="1" ht="18.75" customHeight="1" x14ac:dyDescent="0.2">
      <c r="A60" s="185">
        <v>47</v>
      </c>
      <c r="B60" s="7" t="s">
        <v>47</v>
      </c>
      <c r="C60" s="86">
        <v>1066355</v>
      </c>
      <c r="D60" s="164">
        <v>37852</v>
      </c>
      <c r="E60" s="34">
        <v>38327</v>
      </c>
      <c r="F60" s="51">
        <f t="shared" si="11"/>
        <v>475</v>
      </c>
      <c r="G60" s="211">
        <f t="shared" si="12"/>
        <v>2470</v>
      </c>
      <c r="H60" s="120">
        <f t="shared" si="13"/>
        <v>2470</v>
      </c>
      <c r="I60" s="125">
        <v>220</v>
      </c>
      <c r="J60" s="128">
        <v>220</v>
      </c>
      <c r="K60" s="63">
        <v>227</v>
      </c>
      <c r="L60" s="64">
        <v>4</v>
      </c>
      <c r="M60" s="235">
        <f t="shared" si="14"/>
        <v>908</v>
      </c>
      <c r="N60" s="32"/>
      <c r="O60" s="249">
        <f t="shared" si="15"/>
        <v>3598</v>
      </c>
      <c r="P60" s="153">
        <v>303</v>
      </c>
      <c r="S60" s="13"/>
    </row>
    <row r="61" spans="1:19" s="6" customFormat="1" ht="18.75" customHeight="1" thickBot="1" x14ac:dyDescent="0.25">
      <c r="A61" s="187">
        <v>48</v>
      </c>
      <c r="B61" s="8" t="s">
        <v>24</v>
      </c>
      <c r="C61" s="54">
        <v>1519581</v>
      </c>
      <c r="D61" s="160">
        <v>21424</v>
      </c>
      <c r="E61" s="42">
        <v>21554</v>
      </c>
      <c r="F61" s="60">
        <f t="shared" si="11"/>
        <v>130</v>
      </c>
      <c r="G61" s="212">
        <f t="shared" si="12"/>
        <v>676</v>
      </c>
      <c r="H61" s="120">
        <f t="shared" si="13"/>
        <v>676</v>
      </c>
      <c r="I61" s="126">
        <v>220</v>
      </c>
      <c r="J61" s="128">
        <v>220</v>
      </c>
      <c r="K61" s="66">
        <v>363</v>
      </c>
      <c r="L61" s="64">
        <v>4</v>
      </c>
      <c r="M61" s="244">
        <f t="shared" si="14"/>
        <v>1452</v>
      </c>
      <c r="N61" s="32"/>
      <c r="O61" s="249">
        <f t="shared" si="15"/>
        <v>2348</v>
      </c>
      <c r="P61" s="157">
        <v>70</v>
      </c>
    </row>
    <row r="62" spans="1:19" s="6" customFormat="1" ht="18.75" customHeight="1" x14ac:dyDescent="0.2">
      <c r="A62" s="297">
        <v>49</v>
      </c>
      <c r="B62" s="299" t="s">
        <v>11</v>
      </c>
      <c r="C62" s="53">
        <v>726521</v>
      </c>
      <c r="D62" s="162">
        <v>33015</v>
      </c>
      <c r="E62" s="30">
        <v>33028</v>
      </c>
      <c r="F62" s="45">
        <f t="shared" si="11"/>
        <v>13</v>
      </c>
      <c r="G62" s="213">
        <f t="shared" si="12"/>
        <v>67.600000000000009</v>
      </c>
      <c r="H62" s="291">
        <f>G62+G63</f>
        <v>717.6</v>
      </c>
      <c r="I62" s="127">
        <v>220</v>
      </c>
      <c r="J62" s="293">
        <v>440</v>
      </c>
      <c r="K62" s="266">
        <v>571</v>
      </c>
      <c r="L62" s="295">
        <v>4</v>
      </c>
      <c r="M62" s="303">
        <f t="shared" si="14"/>
        <v>2284</v>
      </c>
      <c r="N62" s="32"/>
      <c r="O62" s="330">
        <f>H62+M62+J62</f>
        <v>3441.6</v>
      </c>
      <c r="P62" s="321">
        <v>41</v>
      </c>
    </row>
    <row r="63" spans="1:19" s="6" customFormat="1" ht="18.75" customHeight="1" thickBot="1" x14ac:dyDescent="0.25">
      <c r="A63" s="298"/>
      <c r="B63" s="300"/>
      <c r="C63" s="55">
        <v>1438243</v>
      </c>
      <c r="D63" s="163">
        <v>31460</v>
      </c>
      <c r="E63" s="35">
        <v>31585</v>
      </c>
      <c r="F63" s="61">
        <f t="shared" si="11"/>
        <v>125</v>
      </c>
      <c r="G63" s="229">
        <f t="shared" si="12"/>
        <v>650</v>
      </c>
      <c r="H63" s="292"/>
      <c r="I63" s="126">
        <v>220</v>
      </c>
      <c r="J63" s="294"/>
      <c r="K63" s="267"/>
      <c r="L63" s="296"/>
      <c r="M63" s="304"/>
      <c r="N63" s="32"/>
      <c r="O63" s="331"/>
      <c r="P63" s="322"/>
    </row>
    <row r="64" spans="1:19" s="6" customFormat="1" ht="18.75" customHeight="1" x14ac:dyDescent="0.2">
      <c r="A64" s="168">
        <v>50</v>
      </c>
      <c r="B64" s="5" t="s">
        <v>15</v>
      </c>
      <c r="C64" s="59">
        <v>958613</v>
      </c>
      <c r="D64" s="161">
        <v>22456</v>
      </c>
      <c r="E64" s="33">
        <v>22459</v>
      </c>
      <c r="F64" s="43">
        <f t="shared" si="11"/>
        <v>3</v>
      </c>
      <c r="G64" s="213">
        <f t="shared" si="12"/>
        <v>15.600000000000001</v>
      </c>
      <c r="H64" s="188">
        <v>15.6</v>
      </c>
      <c r="I64" s="127">
        <v>220</v>
      </c>
      <c r="J64" s="128">
        <v>220</v>
      </c>
      <c r="K64" s="65">
        <v>226</v>
      </c>
      <c r="L64" s="64">
        <v>4</v>
      </c>
      <c r="M64" s="235">
        <f>L64*K64</f>
        <v>904</v>
      </c>
      <c r="N64" s="32"/>
      <c r="O64" s="249">
        <f>H64+J64+M64</f>
        <v>1139.5999999999999</v>
      </c>
      <c r="P64" s="156">
        <v>304</v>
      </c>
    </row>
    <row r="65" spans="1:17" s="6" customFormat="1" ht="18.75" customHeight="1" thickBot="1" x14ac:dyDescent="0.25">
      <c r="A65" s="205">
        <v>51</v>
      </c>
      <c r="B65" s="8" t="s">
        <v>22</v>
      </c>
      <c r="C65" s="54">
        <v>2014310</v>
      </c>
      <c r="D65" s="160">
        <v>28012</v>
      </c>
      <c r="E65" s="42">
        <v>28336</v>
      </c>
      <c r="F65" s="60">
        <f t="shared" si="11"/>
        <v>324</v>
      </c>
      <c r="G65" s="229">
        <f t="shared" si="12"/>
        <v>1684.8</v>
      </c>
      <c r="H65" s="189">
        <v>1684.8</v>
      </c>
      <c r="I65" s="126">
        <v>220</v>
      </c>
      <c r="J65" s="132">
        <v>220</v>
      </c>
      <c r="K65" s="66">
        <v>241</v>
      </c>
      <c r="L65" s="67">
        <v>4</v>
      </c>
      <c r="M65" s="235">
        <f>L65*K65</f>
        <v>964</v>
      </c>
      <c r="N65" s="32"/>
      <c r="O65" s="251">
        <f>H65+J65+M65</f>
        <v>2868.8</v>
      </c>
      <c r="P65" s="157">
        <v>69</v>
      </c>
    </row>
    <row r="66" spans="1:17" s="6" customFormat="1" ht="18.75" customHeight="1" x14ac:dyDescent="0.2">
      <c r="A66" s="198">
        <v>52</v>
      </c>
      <c r="B66" s="264" t="s">
        <v>56</v>
      </c>
      <c r="C66" s="53">
        <v>1514116</v>
      </c>
      <c r="D66" s="162">
        <v>46512</v>
      </c>
      <c r="E66" s="30">
        <v>46513</v>
      </c>
      <c r="F66" s="45">
        <f t="shared" si="11"/>
        <v>1</v>
      </c>
      <c r="G66" s="213">
        <f t="shared" si="12"/>
        <v>5.2</v>
      </c>
      <c r="H66" s="291">
        <f>G66+G67</f>
        <v>2766.4</v>
      </c>
      <c r="I66" s="127">
        <v>220</v>
      </c>
      <c r="J66" s="293">
        <v>440</v>
      </c>
      <c r="K66" s="266">
        <v>423</v>
      </c>
      <c r="L66" s="295">
        <v>4</v>
      </c>
      <c r="M66" s="303">
        <f>L66*K66</f>
        <v>1692</v>
      </c>
      <c r="N66" s="68"/>
      <c r="O66" s="319">
        <f t="shared" ref="O66" si="16">H66+J66+M66</f>
        <v>4898.3999999999996</v>
      </c>
      <c r="P66" s="321">
        <v>31</v>
      </c>
    </row>
    <row r="67" spans="1:17" s="6" customFormat="1" ht="18.75" customHeight="1" thickBot="1" x14ac:dyDescent="0.25">
      <c r="A67" s="199">
        <v>53</v>
      </c>
      <c r="B67" s="265"/>
      <c r="C67" s="55">
        <v>45141359</v>
      </c>
      <c r="D67" s="163">
        <v>24903</v>
      </c>
      <c r="E67" s="35">
        <v>25434</v>
      </c>
      <c r="F67" s="61">
        <f t="shared" si="11"/>
        <v>531</v>
      </c>
      <c r="G67" s="229">
        <f t="shared" si="12"/>
        <v>2761.2000000000003</v>
      </c>
      <c r="H67" s="292"/>
      <c r="I67" s="126">
        <v>220</v>
      </c>
      <c r="J67" s="294"/>
      <c r="K67" s="267"/>
      <c r="L67" s="296"/>
      <c r="M67" s="304"/>
      <c r="N67" s="68"/>
      <c r="O67" s="320"/>
      <c r="P67" s="322"/>
    </row>
    <row r="68" spans="1:17" s="6" customFormat="1" ht="18.75" customHeight="1" thickBot="1" x14ac:dyDescent="0.25">
      <c r="A68" s="175">
        <v>54</v>
      </c>
      <c r="B68" s="9" t="s">
        <v>9</v>
      </c>
      <c r="C68" s="57">
        <v>1416134</v>
      </c>
      <c r="D68" s="166">
        <v>17948</v>
      </c>
      <c r="E68" s="29">
        <v>17948</v>
      </c>
      <c r="F68" s="83">
        <f t="shared" si="11"/>
        <v>0</v>
      </c>
      <c r="G68" s="214">
        <f t="shared" si="12"/>
        <v>0</v>
      </c>
      <c r="H68" s="123">
        <v>0</v>
      </c>
      <c r="I68" s="133">
        <v>220</v>
      </c>
      <c r="J68" s="134">
        <v>220</v>
      </c>
      <c r="K68" s="69">
        <v>404</v>
      </c>
      <c r="L68" s="148">
        <v>4</v>
      </c>
      <c r="M68" s="245">
        <f>L68*K68</f>
        <v>1616</v>
      </c>
      <c r="N68" s="68"/>
      <c r="O68" s="252">
        <f>H68+M68+J68</f>
        <v>1836</v>
      </c>
      <c r="P68" s="116">
        <v>40</v>
      </c>
    </row>
    <row r="69" spans="1:17" s="6" customFormat="1" ht="22.5" customHeight="1" thickTop="1" thickBot="1" x14ac:dyDescent="0.25">
      <c r="A69" s="72"/>
      <c r="B69" s="73"/>
      <c r="C69" s="74"/>
      <c r="D69" s="85"/>
      <c r="E69" s="85"/>
      <c r="F69" s="139" t="s">
        <v>72</v>
      </c>
      <c r="G69" s="215"/>
      <c r="H69" s="28"/>
      <c r="I69" s="136"/>
      <c r="J69" s="28"/>
      <c r="K69" s="75"/>
      <c r="L69" s="76"/>
      <c r="M69" s="246"/>
      <c r="N69" s="13"/>
      <c r="O69" s="77"/>
      <c r="P69" s="78"/>
    </row>
    <row r="70" spans="1:17" s="6" customFormat="1" ht="19.5" customHeight="1" thickTop="1" thickBot="1" x14ac:dyDescent="0.25">
      <c r="A70" s="323" t="s">
        <v>39</v>
      </c>
      <c r="B70" s="324"/>
      <c r="C70" s="57"/>
      <c r="D70" s="70"/>
      <c r="E70" s="71"/>
      <c r="F70" s="140">
        <f>SUM(F5:F69)</f>
        <v>19406</v>
      </c>
      <c r="G70" s="216"/>
      <c r="H70" s="98">
        <f>SUM(H5:H68)</f>
        <v>100910.8</v>
      </c>
      <c r="I70" s="96"/>
      <c r="J70" s="99">
        <f>SUM(J5:J69)</f>
        <v>13640</v>
      </c>
      <c r="K70" s="138">
        <f>SUM(K5:K69)</f>
        <v>19562</v>
      </c>
      <c r="L70" s="137"/>
      <c r="M70" s="247">
        <f>SUM(M5:M69)</f>
        <v>78248</v>
      </c>
      <c r="N70" s="32"/>
      <c r="O70" s="135">
        <f>SUM(O5:O68)</f>
        <v>192798.80000000002</v>
      </c>
      <c r="P70" s="78"/>
    </row>
    <row r="71" spans="1:17" s="6" customFormat="1" ht="20.25" customHeight="1" thickBot="1" x14ac:dyDescent="0.25">
      <c r="A71" s="325" t="s">
        <v>42</v>
      </c>
      <c r="B71" s="326"/>
      <c r="C71" s="56">
        <v>831</v>
      </c>
      <c r="D71" s="41">
        <v>25355</v>
      </c>
      <c r="E71" s="44">
        <v>26509</v>
      </c>
      <c r="F71" s="141">
        <f>E71-D71</f>
        <v>1154</v>
      </c>
      <c r="G71" s="217"/>
      <c r="H71" s="47"/>
      <c r="I71" s="95"/>
      <c r="J71" s="95"/>
      <c r="P71" s="78"/>
    </row>
    <row r="72" spans="1:17" s="6" customFormat="1" ht="20.25" customHeight="1" thickTop="1" thickBot="1" x14ac:dyDescent="0.25">
      <c r="A72" s="286" t="s">
        <v>38</v>
      </c>
      <c r="B72" s="287"/>
      <c r="C72" s="57"/>
      <c r="D72" s="40"/>
      <c r="E72" s="39"/>
      <c r="F72" s="141">
        <f>F70+F71</f>
        <v>20560</v>
      </c>
      <c r="G72" s="217"/>
      <c r="H72" s="47"/>
      <c r="I72" s="95"/>
      <c r="J72" s="95"/>
      <c r="M72" s="327" t="s">
        <v>65</v>
      </c>
      <c r="N72" s="328"/>
      <c r="O72" s="329"/>
      <c r="P72" s="82"/>
    </row>
    <row r="73" spans="1:17" s="6" customFormat="1" ht="19.5" customHeight="1" thickTop="1" thickBot="1" x14ac:dyDescent="0.3">
      <c r="A73" s="286" t="s">
        <v>66</v>
      </c>
      <c r="B73" s="287"/>
      <c r="C73" s="58"/>
      <c r="D73" s="37">
        <v>17155</v>
      </c>
      <c r="E73" s="39">
        <v>38547</v>
      </c>
      <c r="F73" s="142">
        <f>E73-D73</f>
        <v>21392</v>
      </c>
      <c r="G73" s="218"/>
      <c r="H73" s="16"/>
      <c r="I73" s="95"/>
      <c r="J73" s="95"/>
      <c r="L73" s="38"/>
      <c r="M73" s="309">
        <f>H70+M70+J70</f>
        <v>192798.8</v>
      </c>
      <c r="N73" s="310"/>
      <c r="O73" s="311"/>
      <c r="P73" s="87"/>
    </row>
    <row r="74" spans="1:17" s="6" customFormat="1" ht="30" customHeight="1" thickTop="1" thickBot="1" x14ac:dyDescent="0.25">
      <c r="A74" s="312" t="s">
        <v>59</v>
      </c>
      <c r="B74" s="313"/>
      <c r="C74" s="313"/>
      <c r="D74" s="313"/>
      <c r="E74" s="314"/>
      <c r="F74" s="143">
        <f>F73-F72</f>
        <v>832</v>
      </c>
      <c r="G74" s="219"/>
      <c r="H74" s="16"/>
      <c r="I74" s="95"/>
      <c r="J74" s="95"/>
      <c r="P74" s="81"/>
    </row>
    <row r="75" spans="1:17" s="6" customFormat="1" ht="22.5" customHeight="1" thickTop="1" x14ac:dyDescent="0.2">
      <c r="A75" s="315"/>
      <c r="B75" s="315"/>
      <c r="C75" s="315"/>
      <c r="D75" s="315"/>
      <c r="E75" s="315"/>
      <c r="F75" s="315"/>
      <c r="G75" s="315"/>
      <c r="H75" s="315"/>
      <c r="I75" s="315"/>
      <c r="J75" s="315"/>
      <c r="K75" s="315"/>
      <c r="L75" s="315"/>
      <c r="M75" s="315"/>
      <c r="N75" s="315"/>
      <c r="O75" s="315"/>
      <c r="P75" s="315"/>
      <c r="Q75" s="315"/>
    </row>
    <row r="76" spans="1:17" s="6" customFormat="1" ht="30.75" customHeight="1" x14ac:dyDescent="0.2">
      <c r="A76" s="269"/>
      <c r="B76" s="269"/>
      <c r="C76" s="269"/>
      <c r="D76" s="316"/>
      <c r="E76" s="316"/>
      <c r="F76" s="317"/>
      <c r="G76" s="317"/>
      <c r="H76" s="317"/>
      <c r="I76" s="317"/>
      <c r="J76" s="317"/>
      <c r="K76" s="317"/>
      <c r="L76" s="318"/>
      <c r="M76" s="270"/>
      <c r="N76" s="318"/>
      <c r="O76" s="270"/>
      <c r="P76" s="112"/>
      <c r="Q76" s="270"/>
    </row>
    <row r="77" spans="1:17" s="6" customFormat="1" ht="30" customHeight="1" x14ac:dyDescent="0.2">
      <c r="A77" s="269"/>
      <c r="B77" s="269"/>
      <c r="C77" s="269"/>
      <c r="D77" s="305"/>
      <c r="E77" s="306"/>
      <c r="F77" s="285"/>
      <c r="G77" s="307"/>
      <c r="H77" s="285"/>
      <c r="I77" s="285"/>
      <c r="J77" s="285"/>
      <c r="K77" s="307"/>
      <c r="L77" s="308"/>
      <c r="M77" s="308"/>
      <c r="N77" s="270"/>
      <c r="O77" s="270"/>
      <c r="P77" s="113"/>
      <c r="Q77" s="270"/>
    </row>
    <row r="78" spans="1:17" s="6" customFormat="1" ht="26.25" customHeight="1" x14ac:dyDescent="0.2">
      <c r="A78" s="268"/>
      <c r="B78" s="268"/>
      <c r="C78" s="268"/>
      <c r="D78" s="106"/>
      <c r="E78" s="284"/>
      <c r="F78" s="284"/>
      <c r="G78" s="285"/>
      <c r="H78" s="285"/>
      <c r="I78" s="151"/>
      <c r="J78" s="151"/>
      <c r="K78" s="290"/>
      <c r="L78" s="290"/>
      <c r="M78" s="285"/>
      <c r="N78" s="285"/>
      <c r="O78" s="270"/>
      <c r="P78" s="270"/>
      <c r="Q78" s="114"/>
    </row>
    <row r="79" spans="1:17" s="6" customFormat="1" x14ac:dyDescent="0.2">
      <c r="A79" s="84"/>
      <c r="B79" s="10"/>
      <c r="C79" s="15"/>
      <c r="D79" s="11"/>
      <c r="E79" s="20"/>
      <c r="F79" s="24"/>
      <c r="G79" s="220"/>
      <c r="H79" s="17"/>
      <c r="I79" s="17"/>
      <c r="J79" s="17"/>
      <c r="P79" s="78"/>
    </row>
    <row r="80" spans="1:17" s="6" customFormat="1" ht="45.75" customHeight="1" x14ac:dyDescent="0.2">
      <c r="A80" s="281"/>
      <c r="B80" s="281"/>
      <c r="C80" s="281"/>
      <c r="D80" s="281"/>
      <c r="E80" s="281"/>
      <c r="F80" s="281"/>
      <c r="G80" s="281"/>
      <c r="H80" s="281"/>
      <c r="I80" s="159"/>
      <c r="J80" s="159"/>
      <c r="P80" s="78"/>
    </row>
    <row r="81" spans="1:16" s="6" customFormat="1" ht="39.75" customHeight="1" x14ac:dyDescent="0.2">
      <c r="A81" s="152"/>
      <c r="B81" s="100"/>
      <c r="C81" s="101"/>
      <c r="D81" s="102"/>
      <c r="E81" s="103"/>
      <c r="F81" s="104"/>
      <c r="G81" s="282"/>
      <c r="H81" s="282"/>
      <c r="I81" s="158"/>
      <c r="J81" s="158"/>
      <c r="M81" s="150"/>
      <c r="P81" s="78"/>
    </row>
    <row r="82" spans="1:16" s="6" customFormat="1" ht="25.5" customHeight="1" x14ac:dyDescent="0.2">
      <c r="A82" s="152"/>
      <c r="B82" s="100"/>
      <c r="C82" s="105"/>
      <c r="D82" s="106"/>
      <c r="E82" s="107"/>
      <c r="F82" s="24"/>
      <c r="G82" s="220"/>
      <c r="H82" s="95"/>
      <c r="I82" s="95"/>
      <c r="J82" s="95"/>
      <c r="L82" s="62"/>
      <c r="P82" s="78"/>
    </row>
    <row r="83" spans="1:16" s="6" customFormat="1" ht="25.5" customHeight="1" x14ac:dyDescent="0.2">
      <c r="A83" s="152"/>
      <c r="B83" s="100"/>
      <c r="C83" s="105"/>
      <c r="D83" s="106"/>
      <c r="E83" s="107"/>
      <c r="F83" s="24"/>
      <c r="G83" s="220"/>
      <c r="H83" s="95"/>
      <c r="I83" s="95"/>
      <c r="J83" s="95"/>
      <c r="P83" s="78"/>
    </row>
    <row r="84" spans="1:16" s="6" customFormat="1" ht="25.5" customHeight="1" x14ac:dyDescent="0.2">
      <c r="A84" s="152"/>
      <c r="B84" s="100"/>
      <c r="C84" s="108"/>
      <c r="D84" s="109"/>
      <c r="E84" s="110"/>
      <c r="F84" s="111"/>
      <c r="G84" s="283"/>
      <c r="H84" s="283"/>
      <c r="I84" s="94"/>
      <c r="J84" s="94"/>
      <c r="M84" s="93"/>
      <c r="P84" s="78"/>
    </row>
    <row r="85" spans="1:16" s="6" customFormat="1" x14ac:dyDescent="0.2">
      <c r="A85" s="84"/>
      <c r="B85" s="10"/>
      <c r="C85" s="15"/>
      <c r="D85" s="11"/>
      <c r="E85" s="20"/>
      <c r="F85" s="24"/>
      <c r="G85" s="220"/>
      <c r="H85" s="17"/>
      <c r="I85" s="17"/>
      <c r="J85" s="17"/>
      <c r="P85" s="78"/>
    </row>
    <row r="86" spans="1:16" s="6" customFormat="1" x14ac:dyDescent="0.2">
      <c r="A86" s="84"/>
      <c r="B86" s="10"/>
      <c r="C86" s="15"/>
      <c r="D86" s="11"/>
      <c r="E86" s="20"/>
      <c r="F86" s="25"/>
      <c r="G86" s="221"/>
      <c r="H86" s="17"/>
      <c r="I86" s="17"/>
      <c r="J86" s="17"/>
      <c r="P86" s="78"/>
    </row>
    <row r="87" spans="1:16" s="6" customFormat="1" x14ac:dyDescent="0.2">
      <c r="A87" s="84"/>
      <c r="B87" s="10"/>
      <c r="C87" s="15"/>
      <c r="D87" s="11"/>
      <c r="E87" s="20"/>
      <c r="F87" s="25"/>
      <c r="G87" s="221"/>
      <c r="H87" s="17"/>
      <c r="I87" s="17"/>
      <c r="J87" s="17"/>
      <c r="P87" s="78"/>
    </row>
    <row r="88" spans="1:16" s="6" customFormat="1" x14ac:dyDescent="0.2">
      <c r="A88" s="84"/>
      <c r="B88" s="10"/>
      <c r="C88" s="15"/>
      <c r="D88" s="11"/>
      <c r="E88" s="20"/>
      <c r="F88" s="25"/>
      <c r="G88" s="221"/>
      <c r="H88" s="17"/>
      <c r="I88" s="17"/>
      <c r="J88" s="17"/>
      <c r="P88" s="78"/>
    </row>
    <row r="89" spans="1:16" s="6" customFormat="1" x14ac:dyDescent="0.2">
      <c r="A89" s="84"/>
      <c r="B89" s="10"/>
      <c r="C89" s="15"/>
      <c r="D89" s="11"/>
      <c r="E89" s="20"/>
      <c r="F89" s="25"/>
      <c r="G89" s="221"/>
      <c r="H89" s="17"/>
      <c r="I89" s="17"/>
      <c r="J89" s="17"/>
      <c r="P89" s="78"/>
    </row>
    <row r="90" spans="1:16" s="6" customFormat="1" x14ac:dyDescent="0.2">
      <c r="A90" s="84"/>
      <c r="B90" s="10"/>
      <c r="C90" s="15"/>
      <c r="D90" s="11"/>
      <c r="E90" s="20"/>
      <c r="F90" s="25"/>
      <c r="G90" s="221"/>
      <c r="H90" s="17"/>
      <c r="I90" s="17"/>
      <c r="J90" s="17"/>
      <c r="P90" s="78"/>
    </row>
    <row r="91" spans="1:16" s="6" customFormat="1" x14ac:dyDescent="0.2">
      <c r="A91" s="84"/>
      <c r="B91" s="10"/>
      <c r="C91" s="15"/>
      <c r="D91" s="11"/>
      <c r="E91" s="20"/>
      <c r="F91" s="25"/>
      <c r="G91" s="221"/>
      <c r="H91" s="17"/>
      <c r="I91" s="17"/>
      <c r="J91" s="17"/>
      <c r="P91" s="78"/>
    </row>
    <row r="92" spans="1:16" s="6" customFormat="1" x14ac:dyDescent="0.2">
      <c r="A92" s="84"/>
      <c r="B92" s="10"/>
      <c r="C92" s="15"/>
      <c r="D92" s="11"/>
      <c r="E92" s="20"/>
      <c r="F92" s="25"/>
      <c r="G92" s="221"/>
      <c r="H92" s="17"/>
      <c r="I92" s="17"/>
      <c r="J92" s="17"/>
      <c r="P92" s="78"/>
    </row>
    <row r="93" spans="1:16" s="6" customFormat="1" x14ac:dyDescent="0.2">
      <c r="A93" s="84"/>
      <c r="B93" s="10"/>
      <c r="C93" s="15"/>
      <c r="D93" s="11"/>
      <c r="E93" s="20"/>
      <c r="F93" s="25"/>
      <c r="G93" s="221"/>
      <c r="H93" s="17"/>
      <c r="I93" s="17"/>
      <c r="J93" s="17"/>
      <c r="P93" s="78"/>
    </row>
    <row r="94" spans="1:16" s="6" customFormat="1" x14ac:dyDescent="0.2">
      <c r="A94" s="84"/>
      <c r="B94" s="10"/>
      <c r="C94" s="15"/>
      <c r="D94" s="11"/>
      <c r="E94" s="20"/>
      <c r="F94" s="25"/>
      <c r="G94" s="221"/>
      <c r="H94" s="17"/>
      <c r="I94" s="17"/>
      <c r="J94" s="17"/>
      <c r="P94" s="78"/>
    </row>
    <row r="95" spans="1:16" s="6" customFormat="1" x14ac:dyDescent="0.2">
      <c r="A95" s="84"/>
      <c r="B95" s="10"/>
      <c r="C95" s="15"/>
      <c r="D95" s="11"/>
      <c r="E95" s="20"/>
      <c r="F95" s="25"/>
      <c r="G95" s="221"/>
      <c r="H95" s="17"/>
      <c r="I95" s="17"/>
      <c r="J95" s="17"/>
      <c r="P95" s="78"/>
    </row>
    <row r="96" spans="1:16" s="6" customFormat="1" x14ac:dyDescent="0.2">
      <c r="A96" s="84"/>
      <c r="B96" s="10"/>
      <c r="C96" s="15"/>
      <c r="D96" s="11"/>
      <c r="E96" s="20"/>
      <c r="F96" s="25"/>
      <c r="G96" s="221"/>
      <c r="H96" s="17"/>
      <c r="I96" s="17"/>
      <c r="J96" s="17"/>
      <c r="P96" s="78"/>
    </row>
    <row r="97" spans="1:16" s="6" customFormat="1" x14ac:dyDescent="0.2">
      <c r="A97" s="84"/>
      <c r="B97" s="10"/>
      <c r="C97" s="15"/>
      <c r="D97" s="11"/>
      <c r="E97" s="20"/>
      <c r="F97" s="25"/>
      <c r="G97" s="221"/>
      <c r="H97" s="17"/>
      <c r="I97" s="17"/>
      <c r="J97" s="17"/>
      <c r="P97" s="78"/>
    </row>
    <row r="98" spans="1:16" s="6" customFormat="1" x14ac:dyDescent="0.2">
      <c r="A98" s="84"/>
      <c r="B98" s="10"/>
      <c r="C98" s="15"/>
      <c r="D98" s="11"/>
      <c r="E98" s="20"/>
      <c r="F98" s="25"/>
      <c r="G98" s="221"/>
      <c r="H98" s="17"/>
      <c r="I98" s="17"/>
      <c r="J98" s="17"/>
      <c r="P98" s="78"/>
    </row>
    <row r="99" spans="1:16" s="6" customFormat="1" x14ac:dyDescent="0.2">
      <c r="A99" s="84"/>
      <c r="B99" s="10"/>
      <c r="C99" s="15"/>
      <c r="D99" s="11"/>
      <c r="E99" s="20"/>
      <c r="F99" s="25"/>
      <c r="G99" s="221"/>
      <c r="H99" s="17"/>
      <c r="I99" s="17"/>
      <c r="J99" s="17"/>
      <c r="P99" s="78"/>
    </row>
    <row r="100" spans="1:16" s="6" customFormat="1" x14ac:dyDescent="0.2">
      <c r="A100" s="84"/>
      <c r="B100" s="10"/>
      <c r="C100" s="15"/>
      <c r="D100" s="11"/>
      <c r="E100" s="20"/>
      <c r="F100" s="25"/>
      <c r="G100" s="221"/>
      <c r="H100" s="17"/>
      <c r="I100" s="17"/>
      <c r="J100" s="17"/>
      <c r="P100" s="78"/>
    </row>
    <row r="101" spans="1:16" s="6" customFormat="1" x14ac:dyDescent="0.2">
      <c r="A101" s="84"/>
      <c r="B101" s="10"/>
      <c r="C101" s="15"/>
      <c r="D101" s="11"/>
      <c r="E101" s="20"/>
      <c r="F101" s="25"/>
      <c r="G101" s="221"/>
      <c r="H101" s="17"/>
      <c r="I101" s="17"/>
      <c r="J101" s="17"/>
      <c r="P101" s="78"/>
    </row>
    <row r="102" spans="1:16" s="6" customFormat="1" x14ac:dyDescent="0.2">
      <c r="A102" s="84"/>
      <c r="B102" s="10"/>
      <c r="C102" s="15"/>
      <c r="D102" s="11"/>
      <c r="E102" s="20"/>
      <c r="F102" s="25"/>
      <c r="G102" s="221"/>
      <c r="H102" s="17"/>
      <c r="I102" s="17"/>
      <c r="J102" s="17"/>
      <c r="P102" s="78"/>
    </row>
    <row r="103" spans="1:16" s="6" customFormat="1" x14ac:dyDescent="0.2">
      <c r="A103" s="84"/>
      <c r="B103" s="10"/>
      <c r="C103" s="15"/>
      <c r="D103" s="11"/>
      <c r="E103" s="20"/>
      <c r="F103" s="25"/>
      <c r="G103" s="221"/>
      <c r="H103" s="17"/>
      <c r="I103" s="17"/>
      <c r="J103" s="17"/>
      <c r="P103" s="78"/>
    </row>
    <row r="104" spans="1:16" s="6" customFormat="1" x14ac:dyDescent="0.2">
      <c r="A104" s="84"/>
      <c r="B104" s="10"/>
      <c r="C104" s="15"/>
      <c r="D104" s="11"/>
      <c r="E104" s="20"/>
      <c r="F104" s="25"/>
      <c r="G104" s="221"/>
      <c r="H104" s="17"/>
      <c r="I104" s="17"/>
      <c r="J104" s="17"/>
      <c r="P104" s="78"/>
    </row>
    <row r="105" spans="1:16" s="6" customFormat="1" x14ac:dyDescent="0.2">
      <c r="A105" s="84"/>
      <c r="B105" s="10"/>
      <c r="C105" s="15"/>
      <c r="D105" s="11"/>
      <c r="E105" s="20"/>
      <c r="F105" s="25"/>
      <c r="G105" s="221"/>
      <c r="H105" s="17"/>
      <c r="I105" s="17"/>
      <c r="J105" s="17"/>
      <c r="P105" s="78"/>
    </row>
    <row r="106" spans="1:16" s="6" customFormat="1" x14ac:dyDescent="0.2">
      <c r="A106" s="84"/>
      <c r="B106" s="10"/>
      <c r="C106" s="15"/>
      <c r="D106" s="11"/>
      <c r="E106" s="20"/>
      <c r="F106" s="25"/>
      <c r="G106" s="221"/>
      <c r="H106" s="17"/>
      <c r="I106" s="17"/>
      <c r="J106" s="17"/>
      <c r="P106" s="78"/>
    </row>
    <row r="107" spans="1:16" s="6" customFormat="1" x14ac:dyDescent="0.2">
      <c r="A107" s="84"/>
      <c r="B107" s="10"/>
      <c r="C107" s="15"/>
      <c r="D107" s="11"/>
      <c r="E107" s="20"/>
      <c r="F107" s="25"/>
      <c r="G107" s="221"/>
      <c r="H107" s="17"/>
      <c r="I107" s="17"/>
      <c r="J107" s="17"/>
      <c r="P107" s="78"/>
    </row>
    <row r="108" spans="1:16" s="6" customFormat="1" x14ac:dyDescent="0.2">
      <c r="A108" s="84"/>
      <c r="B108" s="10"/>
      <c r="C108" s="15"/>
      <c r="D108" s="11"/>
      <c r="E108" s="20"/>
      <c r="F108" s="25"/>
      <c r="G108" s="221"/>
      <c r="H108" s="17"/>
      <c r="I108" s="17"/>
      <c r="J108" s="17"/>
      <c r="P108" s="78"/>
    </row>
    <row r="109" spans="1:16" s="6" customFormat="1" x14ac:dyDescent="0.2">
      <c r="A109" s="84"/>
      <c r="B109" s="10"/>
      <c r="C109" s="15"/>
      <c r="D109" s="11"/>
      <c r="E109" s="20"/>
      <c r="F109" s="25"/>
      <c r="G109" s="221"/>
      <c r="H109" s="17"/>
      <c r="I109" s="17"/>
      <c r="J109" s="17"/>
      <c r="P109" s="78"/>
    </row>
    <row r="110" spans="1:16" s="6" customFormat="1" x14ac:dyDescent="0.2">
      <c r="A110" s="84"/>
      <c r="B110" s="10"/>
      <c r="C110" s="15"/>
      <c r="D110" s="11"/>
      <c r="E110" s="20"/>
      <c r="F110" s="25"/>
      <c r="G110" s="221"/>
      <c r="H110" s="17"/>
      <c r="I110" s="17"/>
      <c r="J110" s="17"/>
      <c r="P110" s="78"/>
    </row>
    <row r="111" spans="1:16" s="6" customFormat="1" x14ac:dyDescent="0.2">
      <c r="A111" s="84"/>
      <c r="B111" s="10"/>
      <c r="C111" s="15"/>
      <c r="D111" s="11"/>
      <c r="E111" s="20"/>
      <c r="F111" s="25"/>
      <c r="G111" s="221"/>
      <c r="H111" s="17"/>
      <c r="I111" s="17"/>
      <c r="J111" s="17"/>
      <c r="P111" s="78"/>
    </row>
    <row r="112" spans="1:16" s="6" customFormat="1" x14ac:dyDescent="0.2">
      <c r="A112" s="84"/>
      <c r="B112" s="10"/>
      <c r="C112" s="15"/>
      <c r="D112" s="11"/>
      <c r="E112" s="20"/>
      <c r="F112" s="25"/>
      <c r="G112" s="221"/>
      <c r="H112" s="17"/>
      <c r="I112" s="17"/>
      <c r="J112" s="17"/>
      <c r="P112" s="78"/>
    </row>
    <row r="113" spans="1:16" s="6" customFormat="1" x14ac:dyDescent="0.2">
      <c r="A113" s="84"/>
      <c r="B113" s="10"/>
      <c r="C113" s="15"/>
      <c r="D113" s="11"/>
      <c r="E113" s="20"/>
      <c r="F113" s="25"/>
      <c r="G113" s="221"/>
      <c r="H113" s="17"/>
      <c r="I113" s="17"/>
      <c r="J113" s="17"/>
      <c r="P113" s="78"/>
    </row>
    <row r="114" spans="1:16" s="6" customFormat="1" x14ac:dyDescent="0.2">
      <c r="A114" s="84"/>
      <c r="B114" s="10"/>
      <c r="C114" s="15"/>
      <c r="D114" s="11"/>
      <c r="E114" s="20"/>
      <c r="F114" s="25"/>
      <c r="G114" s="221"/>
      <c r="H114" s="17"/>
      <c r="I114" s="17"/>
      <c r="J114" s="17"/>
      <c r="P114" s="78"/>
    </row>
    <row r="115" spans="1:16" s="6" customFormat="1" x14ac:dyDescent="0.2">
      <c r="A115" s="84"/>
      <c r="B115" s="10"/>
      <c r="C115" s="15"/>
      <c r="D115" s="11"/>
      <c r="E115" s="20"/>
      <c r="F115" s="25"/>
      <c r="G115" s="221"/>
      <c r="H115" s="17"/>
      <c r="I115" s="17"/>
      <c r="J115" s="17"/>
      <c r="P115" s="78"/>
    </row>
    <row r="116" spans="1:16" s="6" customFormat="1" x14ac:dyDescent="0.2">
      <c r="A116" s="84"/>
      <c r="B116" s="10"/>
      <c r="C116" s="15"/>
      <c r="D116" s="11"/>
      <c r="E116" s="20"/>
      <c r="F116" s="25"/>
      <c r="G116" s="221"/>
      <c r="H116" s="17"/>
      <c r="I116" s="17"/>
      <c r="J116" s="17"/>
      <c r="P116" s="78"/>
    </row>
    <row r="117" spans="1:16" s="6" customFormat="1" x14ac:dyDescent="0.2">
      <c r="A117" s="84"/>
      <c r="B117" s="10"/>
      <c r="C117" s="15"/>
      <c r="D117" s="11"/>
      <c r="E117" s="20"/>
      <c r="F117" s="25"/>
      <c r="G117" s="221"/>
      <c r="H117" s="17"/>
      <c r="I117" s="17"/>
      <c r="J117" s="17"/>
      <c r="P117" s="78"/>
    </row>
    <row r="118" spans="1:16" s="6" customFormat="1" x14ac:dyDescent="0.2">
      <c r="A118" s="84"/>
      <c r="B118" s="10"/>
      <c r="C118" s="15"/>
      <c r="D118" s="11"/>
      <c r="E118" s="20"/>
      <c r="F118" s="25"/>
      <c r="G118" s="221"/>
      <c r="H118" s="17"/>
      <c r="I118" s="17"/>
      <c r="J118" s="17"/>
      <c r="P118" s="78"/>
    </row>
    <row r="119" spans="1:16" s="6" customFormat="1" x14ac:dyDescent="0.2">
      <c r="A119" s="84"/>
      <c r="B119" s="10"/>
      <c r="C119" s="15"/>
      <c r="D119" s="11"/>
      <c r="E119" s="20"/>
      <c r="F119" s="25"/>
      <c r="G119" s="221"/>
      <c r="H119" s="17"/>
      <c r="I119" s="17"/>
      <c r="J119" s="17"/>
      <c r="P119" s="78"/>
    </row>
    <row r="120" spans="1:16" s="6" customFormat="1" x14ac:dyDescent="0.2">
      <c r="A120" s="84"/>
      <c r="B120" s="10"/>
      <c r="C120" s="15"/>
      <c r="D120" s="11"/>
      <c r="E120" s="20"/>
      <c r="F120" s="25"/>
      <c r="G120" s="221"/>
      <c r="H120" s="17"/>
      <c r="I120" s="17"/>
      <c r="J120" s="17"/>
      <c r="P120" s="78"/>
    </row>
    <row r="121" spans="1:16" s="6" customFormat="1" x14ac:dyDescent="0.2">
      <c r="A121" s="84"/>
      <c r="B121" s="10"/>
      <c r="C121" s="15"/>
      <c r="D121" s="11"/>
      <c r="E121" s="20"/>
      <c r="F121" s="25"/>
      <c r="G121" s="221"/>
      <c r="H121" s="17"/>
      <c r="I121" s="17"/>
      <c r="J121" s="17"/>
      <c r="P121" s="78"/>
    </row>
    <row r="122" spans="1:16" s="6" customFormat="1" x14ac:dyDescent="0.2">
      <c r="A122" s="84"/>
      <c r="B122" s="10"/>
      <c r="C122" s="15"/>
      <c r="D122" s="11"/>
      <c r="E122" s="20"/>
      <c r="F122" s="25"/>
      <c r="G122" s="221"/>
      <c r="H122" s="17"/>
      <c r="I122" s="17"/>
      <c r="J122" s="17"/>
      <c r="P122" s="78"/>
    </row>
    <row r="123" spans="1:16" s="6" customFormat="1" x14ac:dyDescent="0.2">
      <c r="A123" s="84"/>
      <c r="B123" s="10"/>
      <c r="C123" s="15"/>
      <c r="D123" s="11"/>
      <c r="E123" s="20"/>
      <c r="F123" s="25"/>
      <c r="G123" s="221"/>
      <c r="H123" s="17"/>
      <c r="I123" s="17"/>
      <c r="J123" s="17"/>
      <c r="P123" s="78"/>
    </row>
    <row r="124" spans="1:16" s="6" customFormat="1" x14ac:dyDescent="0.2">
      <c r="A124" s="84"/>
      <c r="B124" s="10"/>
      <c r="C124" s="15"/>
      <c r="D124" s="11"/>
      <c r="E124" s="20"/>
      <c r="F124" s="25"/>
      <c r="G124" s="221"/>
      <c r="H124" s="17"/>
      <c r="I124" s="17"/>
      <c r="J124" s="17"/>
      <c r="P124" s="78"/>
    </row>
    <row r="125" spans="1:16" s="6" customFormat="1" x14ac:dyDescent="0.2">
      <c r="A125" s="84"/>
      <c r="B125" s="10"/>
      <c r="C125" s="15"/>
      <c r="D125" s="11"/>
      <c r="E125" s="20"/>
      <c r="F125" s="25"/>
      <c r="G125" s="221"/>
      <c r="H125" s="17"/>
      <c r="I125" s="17"/>
      <c r="J125" s="17"/>
      <c r="P125" s="78"/>
    </row>
    <row r="126" spans="1:16" s="6" customFormat="1" x14ac:dyDescent="0.2">
      <c r="A126" s="84"/>
      <c r="B126" s="10"/>
      <c r="C126" s="15"/>
      <c r="D126" s="11"/>
      <c r="E126" s="20"/>
      <c r="F126" s="25"/>
      <c r="G126" s="221"/>
      <c r="H126" s="17"/>
      <c r="I126" s="17"/>
      <c r="J126" s="17"/>
      <c r="P126" s="78"/>
    </row>
    <row r="127" spans="1:16" s="6" customFormat="1" x14ac:dyDescent="0.2">
      <c r="A127" s="84"/>
      <c r="B127" s="10"/>
      <c r="C127" s="15"/>
      <c r="D127" s="11"/>
      <c r="E127" s="20"/>
      <c r="F127" s="25"/>
      <c r="G127" s="221"/>
      <c r="H127" s="17"/>
      <c r="I127" s="17"/>
      <c r="J127" s="17"/>
      <c r="P127" s="78"/>
    </row>
    <row r="128" spans="1:16" s="6" customFormat="1" x14ac:dyDescent="0.2">
      <c r="A128" s="84"/>
      <c r="B128" s="10"/>
      <c r="C128" s="15"/>
      <c r="D128" s="11"/>
      <c r="E128" s="20"/>
      <c r="F128" s="25"/>
      <c r="G128" s="221"/>
      <c r="H128" s="17"/>
      <c r="I128" s="17"/>
      <c r="J128" s="17"/>
      <c r="P128" s="78"/>
    </row>
    <row r="129" spans="1:16" s="6" customFormat="1" x14ac:dyDescent="0.2">
      <c r="A129" s="84"/>
      <c r="B129" s="10"/>
      <c r="C129" s="15"/>
      <c r="D129" s="11"/>
      <c r="E129" s="20"/>
      <c r="F129" s="25"/>
      <c r="G129" s="221"/>
      <c r="H129" s="17"/>
      <c r="I129" s="17"/>
      <c r="J129" s="17"/>
      <c r="P129" s="78"/>
    </row>
    <row r="130" spans="1:16" s="6" customFormat="1" x14ac:dyDescent="0.2">
      <c r="A130" s="84"/>
      <c r="B130" s="10"/>
      <c r="C130" s="15"/>
      <c r="D130" s="11"/>
      <c r="E130" s="20"/>
      <c r="F130" s="25"/>
      <c r="G130" s="221"/>
      <c r="H130" s="17"/>
      <c r="I130" s="17"/>
      <c r="J130" s="17"/>
      <c r="P130" s="78"/>
    </row>
    <row r="131" spans="1:16" s="6" customFormat="1" x14ac:dyDescent="0.2">
      <c r="A131" s="84"/>
      <c r="B131" s="10"/>
      <c r="C131" s="15"/>
      <c r="D131" s="11"/>
      <c r="E131" s="20"/>
      <c r="F131" s="25"/>
      <c r="G131" s="221"/>
      <c r="H131" s="17"/>
      <c r="I131" s="17"/>
      <c r="J131" s="17"/>
      <c r="P131" s="78"/>
    </row>
    <row r="132" spans="1:16" s="6" customFormat="1" x14ac:dyDescent="0.2">
      <c r="A132" s="84"/>
      <c r="B132" s="10"/>
      <c r="C132" s="15"/>
      <c r="D132" s="11"/>
      <c r="E132" s="20"/>
      <c r="F132" s="25"/>
      <c r="G132" s="221"/>
      <c r="H132" s="17"/>
      <c r="I132" s="17"/>
      <c r="J132" s="17"/>
      <c r="P132" s="78"/>
    </row>
    <row r="133" spans="1:16" s="6" customFormat="1" x14ac:dyDescent="0.2">
      <c r="A133" s="84"/>
      <c r="B133" s="10"/>
      <c r="C133" s="15"/>
      <c r="D133" s="11"/>
      <c r="E133" s="20"/>
      <c r="F133" s="25"/>
      <c r="G133" s="221"/>
      <c r="H133" s="17"/>
      <c r="I133" s="17"/>
      <c r="J133" s="17"/>
      <c r="P133" s="78"/>
    </row>
    <row r="134" spans="1:16" s="6" customFormat="1" x14ac:dyDescent="0.2">
      <c r="A134" s="84"/>
      <c r="B134" s="10"/>
      <c r="C134" s="15"/>
      <c r="D134" s="11"/>
      <c r="E134" s="20"/>
      <c r="F134" s="25"/>
      <c r="G134" s="221"/>
      <c r="H134" s="17"/>
      <c r="I134" s="17"/>
      <c r="J134" s="17"/>
      <c r="P134" s="78"/>
    </row>
    <row r="135" spans="1:16" s="6" customFormat="1" x14ac:dyDescent="0.2">
      <c r="A135" s="84"/>
      <c r="B135" s="10"/>
      <c r="C135" s="15"/>
      <c r="D135" s="11"/>
      <c r="E135" s="20"/>
      <c r="F135" s="25"/>
      <c r="G135" s="221"/>
      <c r="H135" s="17"/>
      <c r="I135" s="17"/>
      <c r="J135" s="17"/>
      <c r="P135" s="78"/>
    </row>
    <row r="136" spans="1:16" s="6" customFormat="1" x14ac:dyDescent="0.2">
      <c r="A136" s="84"/>
      <c r="B136" s="10"/>
      <c r="C136" s="15"/>
      <c r="D136" s="11"/>
      <c r="E136" s="20"/>
      <c r="F136" s="25"/>
      <c r="G136" s="221"/>
      <c r="H136" s="17"/>
      <c r="I136" s="17"/>
      <c r="J136" s="17"/>
      <c r="P136" s="78"/>
    </row>
    <row r="137" spans="1:16" s="6" customFormat="1" x14ac:dyDescent="0.2">
      <c r="A137" s="84"/>
      <c r="B137" s="10"/>
      <c r="C137" s="15"/>
      <c r="D137" s="11"/>
      <c r="E137" s="20"/>
      <c r="F137" s="25"/>
      <c r="G137" s="221"/>
      <c r="H137" s="17"/>
      <c r="I137" s="17"/>
      <c r="J137" s="17"/>
      <c r="P137" s="78"/>
    </row>
    <row r="138" spans="1:16" s="6" customFormat="1" x14ac:dyDescent="0.2">
      <c r="A138" s="84"/>
      <c r="B138" s="10"/>
      <c r="C138" s="15"/>
      <c r="D138" s="11"/>
      <c r="E138" s="20"/>
      <c r="F138" s="25"/>
      <c r="G138" s="221"/>
      <c r="H138" s="17"/>
      <c r="I138" s="17"/>
      <c r="J138" s="17"/>
      <c r="P138" s="78"/>
    </row>
    <row r="139" spans="1:16" s="6" customFormat="1" x14ac:dyDescent="0.2">
      <c r="A139" s="84"/>
      <c r="B139" s="10"/>
      <c r="C139" s="15"/>
      <c r="D139" s="11"/>
      <c r="E139" s="20"/>
      <c r="F139" s="25"/>
      <c r="G139" s="221"/>
      <c r="H139" s="17"/>
      <c r="I139" s="17"/>
      <c r="J139" s="17"/>
      <c r="P139" s="78"/>
    </row>
    <row r="140" spans="1:16" s="6" customFormat="1" x14ac:dyDescent="0.2">
      <c r="A140" s="84"/>
      <c r="B140" s="10"/>
      <c r="C140" s="15"/>
      <c r="D140" s="11"/>
      <c r="E140" s="20"/>
      <c r="F140" s="25"/>
      <c r="G140" s="221"/>
      <c r="H140" s="17"/>
      <c r="I140" s="17"/>
      <c r="J140" s="17"/>
      <c r="P140" s="78"/>
    </row>
    <row r="141" spans="1:16" s="6" customFormat="1" x14ac:dyDescent="0.2">
      <c r="A141" s="84"/>
      <c r="B141" s="10"/>
      <c r="C141" s="15"/>
      <c r="D141" s="11"/>
      <c r="E141" s="20"/>
      <c r="F141" s="25"/>
      <c r="G141" s="221"/>
      <c r="H141" s="17"/>
      <c r="I141" s="17"/>
      <c r="J141" s="17"/>
      <c r="P141" s="78"/>
    </row>
    <row r="142" spans="1:16" s="6" customFormat="1" x14ac:dyDescent="0.2">
      <c r="A142" s="84"/>
      <c r="B142" s="10"/>
      <c r="C142" s="15"/>
      <c r="D142" s="11"/>
      <c r="E142" s="20"/>
      <c r="F142" s="25"/>
      <c r="G142" s="221"/>
      <c r="H142" s="17"/>
      <c r="I142" s="17"/>
      <c r="J142" s="17"/>
      <c r="P142" s="78"/>
    </row>
    <row r="143" spans="1:16" s="6" customFormat="1" x14ac:dyDescent="0.2">
      <c r="A143" s="84"/>
      <c r="B143" s="10"/>
      <c r="C143" s="15"/>
      <c r="D143" s="11"/>
      <c r="E143" s="20"/>
      <c r="F143" s="25"/>
      <c r="G143" s="221"/>
      <c r="H143" s="17"/>
      <c r="I143" s="17"/>
      <c r="J143" s="17"/>
      <c r="P143" s="78"/>
    </row>
    <row r="144" spans="1:16" s="6" customFormat="1" x14ac:dyDescent="0.2">
      <c r="A144" s="84"/>
      <c r="B144" s="10"/>
      <c r="C144" s="15"/>
      <c r="D144" s="11"/>
      <c r="E144" s="20"/>
      <c r="F144" s="25"/>
      <c r="G144" s="221"/>
      <c r="H144" s="17"/>
      <c r="I144" s="17"/>
      <c r="J144" s="17"/>
      <c r="P144" s="78"/>
    </row>
    <row r="145" spans="1:16" s="6" customFormat="1" x14ac:dyDescent="0.2">
      <c r="A145" s="84"/>
      <c r="B145" s="10"/>
      <c r="C145" s="15"/>
      <c r="D145" s="11"/>
      <c r="E145" s="20"/>
      <c r="F145" s="25"/>
      <c r="G145" s="221"/>
      <c r="H145" s="17"/>
      <c r="I145" s="17"/>
      <c r="J145" s="17"/>
      <c r="P145" s="78"/>
    </row>
    <row r="146" spans="1:16" s="6" customFormat="1" x14ac:dyDescent="0.2">
      <c r="A146" s="84"/>
      <c r="B146" s="10"/>
      <c r="C146" s="15"/>
      <c r="D146" s="11"/>
      <c r="E146" s="20"/>
      <c r="F146" s="25"/>
      <c r="G146" s="221"/>
      <c r="H146" s="17"/>
      <c r="I146" s="17"/>
      <c r="J146" s="17"/>
      <c r="P146" s="78"/>
    </row>
    <row r="147" spans="1:16" s="6" customFormat="1" x14ac:dyDescent="0.2">
      <c r="A147" s="84"/>
      <c r="B147" s="10"/>
      <c r="C147" s="15"/>
      <c r="D147" s="11"/>
      <c r="E147" s="20"/>
      <c r="F147" s="25"/>
      <c r="G147" s="221"/>
      <c r="H147" s="17"/>
      <c r="I147" s="17"/>
      <c r="J147" s="17"/>
      <c r="P147" s="78"/>
    </row>
    <row r="148" spans="1:16" s="6" customFormat="1" x14ac:dyDescent="0.2">
      <c r="A148" s="84"/>
      <c r="B148" s="10"/>
      <c r="C148" s="15"/>
      <c r="D148" s="11"/>
      <c r="E148" s="20"/>
      <c r="F148" s="25"/>
      <c r="G148" s="221"/>
      <c r="H148" s="17"/>
      <c r="I148" s="17"/>
      <c r="J148" s="17"/>
      <c r="P148" s="78"/>
    </row>
    <row r="149" spans="1:16" s="6" customFormat="1" x14ac:dyDescent="0.2">
      <c r="A149" s="84"/>
      <c r="B149" s="10"/>
      <c r="C149" s="15"/>
      <c r="D149" s="11"/>
      <c r="E149" s="20"/>
      <c r="F149" s="25"/>
      <c r="G149" s="221"/>
      <c r="H149" s="17"/>
      <c r="I149" s="17"/>
      <c r="J149" s="17"/>
      <c r="P149" s="78"/>
    </row>
    <row r="150" spans="1:16" s="6" customFormat="1" x14ac:dyDescent="0.2">
      <c r="A150" s="84"/>
      <c r="B150" s="10"/>
      <c r="C150" s="15"/>
      <c r="D150" s="11"/>
      <c r="E150" s="20"/>
      <c r="F150" s="25"/>
      <c r="G150" s="221"/>
      <c r="H150" s="17"/>
      <c r="I150" s="17"/>
      <c r="J150" s="17"/>
      <c r="P150" s="78"/>
    </row>
    <row r="151" spans="1:16" s="6" customFormat="1" x14ac:dyDescent="0.2">
      <c r="A151" s="84"/>
      <c r="B151" s="10"/>
      <c r="C151" s="15"/>
      <c r="D151" s="11"/>
      <c r="E151" s="20"/>
      <c r="F151" s="25"/>
      <c r="G151" s="221"/>
      <c r="H151" s="17"/>
      <c r="I151" s="17"/>
      <c r="J151" s="17"/>
      <c r="P151" s="78"/>
    </row>
    <row r="152" spans="1:16" s="6" customFormat="1" x14ac:dyDescent="0.2">
      <c r="A152" s="84"/>
      <c r="B152" s="10"/>
      <c r="C152" s="15"/>
      <c r="D152" s="11"/>
      <c r="E152" s="20"/>
      <c r="F152" s="25"/>
      <c r="G152" s="221"/>
      <c r="H152" s="17"/>
      <c r="I152" s="17"/>
      <c r="J152" s="17"/>
      <c r="P152" s="78"/>
    </row>
    <row r="153" spans="1:16" s="6" customFormat="1" x14ac:dyDescent="0.2">
      <c r="A153" s="84"/>
      <c r="B153" s="10"/>
      <c r="C153" s="15"/>
      <c r="D153" s="11"/>
      <c r="E153" s="20"/>
      <c r="F153" s="25"/>
      <c r="G153" s="221"/>
      <c r="H153" s="17"/>
      <c r="I153" s="17"/>
      <c r="J153" s="17"/>
      <c r="P153" s="78"/>
    </row>
    <row r="154" spans="1:16" s="6" customFormat="1" x14ac:dyDescent="0.2">
      <c r="A154" s="84"/>
      <c r="B154" s="10"/>
      <c r="C154" s="15"/>
      <c r="D154" s="11"/>
      <c r="E154" s="20"/>
      <c r="F154" s="25"/>
      <c r="G154" s="221"/>
      <c r="H154" s="17"/>
      <c r="I154" s="17"/>
      <c r="J154" s="17"/>
      <c r="P154" s="78"/>
    </row>
    <row r="155" spans="1:16" s="6" customFormat="1" x14ac:dyDescent="0.2">
      <c r="A155" s="84"/>
      <c r="B155" s="10"/>
      <c r="C155" s="15"/>
      <c r="D155" s="11"/>
      <c r="E155" s="20"/>
      <c r="F155" s="25"/>
      <c r="G155" s="221"/>
      <c r="H155" s="17"/>
      <c r="I155" s="17"/>
      <c r="J155" s="17"/>
      <c r="P155" s="78"/>
    </row>
    <row r="156" spans="1:16" s="6" customFormat="1" x14ac:dyDescent="0.2">
      <c r="A156" s="84"/>
      <c r="B156" s="10"/>
      <c r="C156" s="15"/>
      <c r="D156" s="11"/>
      <c r="E156" s="20"/>
      <c r="F156" s="25"/>
      <c r="G156" s="221"/>
      <c r="H156" s="17"/>
      <c r="I156" s="17"/>
      <c r="J156" s="17"/>
      <c r="P156" s="78"/>
    </row>
    <row r="157" spans="1:16" s="6" customFormat="1" x14ac:dyDescent="0.2">
      <c r="A157" s="84"/>
      <c r="B157" s="10"/>
      <c r="C157" s="15"/>
      <c r="D157" s="11"/>
      <c r="E157" s="20"/>
      <c r="F157" s="25"/>
      <c r="G157" s="221"/>
      <c r="H157" s="17"/>
      <c r="I157" s="17"/>
      <c r="J157" s="17"/>
      <c r="P157" s="78"/>
    </row>
    <row r="158" spans="1:16" s="6" customFormat="1" x14ac:dyDescent="0.2">
      <c r="A158" s="84"/>
      <c r="B158" s="10"/>
      <c r="C158" s="15"/>
      <c r="D158" s="11"/>
      <c r="E158" s="20"/>
      <c r="F158" s="25"/>
      <c r="G158" s="221"/>
      <c r="H158" s="17"/>
      <c r="I158" s="17"/>
      <c r="J158" s="17"/>
      <c r="P158" s="78"/>
    </row>
    <row r="159" spans="1:16" s="6" customFormat="1" x14ac:dyDescent="0.2">
      <c r="A159" s="84"/>
      <c r="B159" s="10"/>
      <c r="C159" s="15"/>
      <c r="D159" s="11"/>
      <c r="E159" s="20"/>
      <c r="F159" s="25"/>
      <c r="G159" s="221"/>
      <c r="H159" s="17"/>
      <c r="I159" s="17"/>
      <c r="J159" s="17"/>
      <c r="P159" s="78"/>
    </row>
    <row r="160" spans="1:16" s="6" customFormat="1" x14ac:dyDescent="0.2">
      <c r="A160" s="84"/>
      <c r="B160" s="10"/>
      <c r="C160" s="15"/>
      <c r="D160" s="11"/>
      <c r="E160" s="20"/>
      <c r="F160" s="25"/>
      <c r="G160" s="221"/>
      <c r="H160" s="17"/>
      <c r="I160" s="17"/>
      <c r="J160" s="17"/>
      <c r="P160" s="78"/>
    </row>
    <row r="161" spans="1:16" s="6" customFormat="1" x14ac:dyDescent="0.2">
      <c r="A161" s="84"/>
      <c r="B161" s="10"/>
      <c r="C161" s="15"/>
      <c r="D161" s="11"/>
      <c r="E161" s="20"/>
      <c r="F161" s="25"/>
      <c r="G161" s="221"/>
      <c r="H161" s="17"/>
      <c r="I161" s="17"/>
      <c r="J161" s="17"/>
      <c r="P161" s="78"/>
    </row>
    <row r="162" spans="1:16" s="6" customFormat="1" x14ac:dyDescent="0.2">
      <c r="A162" s="84"/>
      <c r="B162" s="10"/>
      <c r="C162" s="15"/>
      <c r="D162" s="11"/>
      <c r="E162" s="20"/>
      <c r="F162" s="25"/>
      <c r="G162" s="221"/>
      <c r="H162" s="17"/>
      <c r="I162" s="17"/>
      <c r="J162" s="17"/>
      <c r="P162" s="78"/>
    </row>
    <row r="163" spans="1:16" s="6" customFormat="1" x14ac:dyDescent="0.2">
      <c r="A163" s="84"/>
      <c r="B163" s="10"/>
      <c r="C163" s="15"/>
      <c r="D163" s="11"/>
      <c r="E163" s="20"/>
      <c r="F163" s="25"/>
      <c r="G163" s="221"/>
      <c r="H163" s="17"/>
      <c r="I163" s="17"/>
      <c r="J163" s="17"/>
      <c r="P163" s="78"/>
    </row>
    <row r="164" spans="1:16" s="6" customFormat="1" x14ac:dyDescent="0.2">
      <c r="A164" s="84"/>
      <c r="B164" s="10"/>
      <c r="C164" s="15"/>
      <c r="D164" s="11"/>
      <c r="E164" s="20"/>
      <c r="F164" s="25"/>
      <c r="G164" s="221"/>
      <c r="H164" s="17"/>
      <c r="I164" s="17"/>
      <c r="J164" s="17"/>
      <c r="P164" s="78"/>
    </row>
    <row r="165" spans="1:16" s="6" customFormat="1" x14ac:dyDescent="0.2">
      <c r="A165" s="84"/>
      <c r="B165" s="10"/>
      <c r="C165" s="15"/>
      <c r="D165" s="11"/>
      <c r="E165" s="20"/>
      <c r="F165" s="25"/>
      <c r="G165" s="221"/>
      <c r="H165" s="17"/>
      <c r="I165" s="17"/>
      <c r="J165" s="17"/>
      <c r="P165" s="78"/>
    </row>
    <row r="166" spans="1:16" s="6" customFormat="1" x14ac:dyDescent="0.2">
      <c r="A166" s="84"/>
      <c r="B166" s="10"/>
      <c r="C166" s="15"/>
      <c r="D166" s="11"/>
      <c r="E166" s="20"/>
      <c r="F166" s="25"/>
      <c r="G166" s="221"/>
      <c r="H166" s="17"/>
      <c r="I166" s="17"/>
      <c r="J166" s="17"/>
      <c r="P166" s="78"/>
    </row>
    <row r="167" spans="1:16" s="6" customFormat="1" x14ac:dyDescent="0.2">
      <c r="A167" s="84"/>
      <c r="B167" s="10"/>
      <c r="C167" s="15"/>
      <c r="D167" s="11"/>
      <c r="E167" s="20"/>
      <c r="F167" s="25"/>
      <c r="G167" s="221"/>
      <c r="H167" s="17"/>
      <c r="I167" s="17"/>
      <c r="J167" s="17"/>
      <c r="P167" s="78"/>
    </row>
    <row r="168" spans="1:16" s="6" customFormat="1" x14ac:dyDescent="0.2">
      <c r="A168" s="84"/>
      <c r="B168" s="10"/>
      <c r="C168" s="15"/>
      <c r="D168" s="11"/>
      <c r="E168" s="20"/>
      <c r="F168" s="25"/>
      <c r="G168" s="221"/>
      <c r="H168" s="17"/>
      <c r="I168" s="17"/>
      <c r="J168" s="17"/>
      <c r="P168" s="78"/>
    </row>
    <row r="169" spans="1:16" s="6" customFormat="1" x14ac:dyDescent="0.2">
      <c r="A169" s="84"/>
      <c r="B169" s="10"/>
      <c r="C169" s="15"/>
      <c r="D169" s="11"/>
      <c r="E169" s="20"/>
      <c r="F169" s="25"/>
      <c r="G169" s="221"/>
      <c r="H169" s="17"/>
      <c r="I169" s="17"/>
      <c r="J169" s="17"/>
      <c r="P169" s="78"/>
    </row>
    <row r="170" spans="1:16" s="6" customFormat="1" x14ac:dyDescent="0.2">
      <c r="A170" s="84"/>
      <c r="B170" s="10"/>
      <c r="C170" s="15"/>
      <c r="D170" s="11"/>
      <c r="E170" s="20"/>
      <c r="F170" s="25"/>
      <c r="G170" s="221"/>
      <c r="H170" s="17"/>
      <c r="I170" s="17"/>
      <c r="J170" s="17"/>
      <c r="P170" s="78"/>
    </row>
    <row r="171" spans="1:16" s="6" customFormat="1" x14ac:dyDescent="0.2">
      <c r="A171" s="84"/>
      <c r="B171" s="10"/>
      <c r="C171" s="15"/>
      <c r="D171" s="11"/>
      <c r="E171" s="20"/>
      <c r="F171" s="25"/>
      <c r="G171" s="221"/>
      <c r="H171" s="17"/>
      <c r="I171" s="17"/>
      <c r="J171" s="17"/>
      <c r="P171" s="78"/>
    </row>
    <row r="172" spans="1:16" s="6" customFormat="1" x14ac:dyDescent="0.2">
      <c r="A172" s="84"/>
      <c r="B172" s="10"/>
      <c r="C172" s="15"/>
      <c r="D172" s="11"/>
      <c r="E172" s="20"/>
      <c r="F172" s="25"/>
      <c r="G172" s="221"/>
      <c r="H172" s="17"/>
      <c r="I172" s="17"/>
      <c r="J172" s="17"/>
      <c r="P172" s="78"/>
    </row>
    <row r="173" spans="1:16" s="6" customFormat="1" x14ac:dyDescent="0.2">
      <c r="A173" s="84"/>
      <c r="B173" s="10"/>
      <c r="C173" s="15"/>
      <c r="D173" s="11"/>
      <c r="E173" s="20"/>
      <c r="F173" s="25"/>
      <c r="G173" s="221"/>
      <c r="H173" s="17"/>
      <c r="I173" s="17"/>
      <c r="J173" s="17"/>
      <c r="P173" s="78"/>
    </row>
    <row r="174" spans="1:16" s="6" customFormat="1" x14ac:dyDescent="0.2">
      <c r="A174" s="84"/>
      <c r="B174" s="10"/>
      <c r="C174" s="15"/>
      <c r="D174" s="11"/>
      <c r="E174" s="20"/>
      <c r="F174" s="25"/>
      <c r="G174" s="221"/>
      <c r="H174" s="17"/>
      <c r="I174" s="17"/>
      <c r="J174" s="17"/>
      <c r="P174" s="78"/>
    </row>
    <row r="175" spans="1:16" s="6" customFormat="1" x14ac:dyDescent="0.2">
      <c r="A175" s="84"/>
      <c r="B175" s="10"/>
      <c r="C175" s="15"/>
      <c r="D175" s="11"/>
      <c r="E175" s="20"/>
      <c r="F175" s="25"/>
      <c r="G175" s="221"/>
      <c r="H175" s="17"/>
      <c r="I175" s="17"/>
      <c r="J175" s="17"/>
      <c r="P175" s="78"/>
    </row>
    <row r="176" spans="1:16" s="6" customFormat="1" x14ac:dyDescent="0.2">
      <c r="A176" s="84"/>
      <c r="B176" s="10"/>
      <c r="C176" s="15"/>
      <c r="D176" s="11"/>
      <c r="E176" s="20"/>
      <c r="F176" s="25"/>
      <c r="G176" s="221"/>
      <c r="H176" s="17"/>
      <c r="I176" s="17"/>
      <c r="J176" s="17"/>
      <c r="P176" s="78"/>
    </row>
    <row r="177" spans="1:16" s="6" customFormat="1" x14ac:dyDescent="0.2">
      <c r="A177" s="84"/>
      <c r="B177" s="10"/>
      <c r="C177" s="15"/>
      <c r="D177" s="11"/>
      <c r="E177" s="20"/>
      <c r="F177" s="25"/>
      <c r="G177" s="221"/>
      <c r="H177" s="17"/>
      <c r="I177" s="17"/>
      <c r="J177" s="17"/>
      <c r="P177" s="78"/>
    </row>
    <row r="178" spans="1:16" s="6" customFormat="1" x14ac:dyDescent="0.2">
      <c r="A178" s="84"/>
      <c r="B178" s="10"/>
      <c r="C178" s="15"/>
      <c r="D178" s="11"/>
      <c r="E178" s="20"/>
      <c r="F178" s="25"/>
      <c r="G178" s="221"/>
      <c r="H178" s="17"/>
      <c r="I178" s="17"/>
      <c r="J178" s="17"/>
      <c r="P178" s="78"/>
    </row>
    <row r="179" spans="1:16" s="6" customFormat="1" x14ac:dyDescent="0.2">
      <c r="A179" s="84"/>
      <c r="B179" s="10"/>
      <c r="C179" s="15"/>
      <c r="D179" s="11"/>
      <c r="E179" s="20"/>
      <c r="F179" s="26"/>
      <c r="G179" s="222"/>
      <c r="H179" s="18"/>
      <c r="I179" s="18"/>
      <c r="J179" s="18"/>
      <c r="P179" s="78"/>
    </row>
    <row r="180" spans="1:16" s="6" customFormat="1" x14ac:dyDescent="0.2">
      <c r="A180" s="84"/>
      <c r="B180" s="10"/>
      <c r="C180" s="15"/>
      <c r="D180" s="11"/>
      <c r="E180" s="21"/>
      <c r="F180" s="26"/>
      <c r="G180" s="222"/>
      <c r="H180" s="18"/>
      <c r="I180" s="18"/>
      <c r="J180" s="18"/>
      <c r="N180" s="1"/>
      <c r="P180" s="78"/>
    </row>
    <row r="181" spans="1:16" s="1" customFormat="1" x14ac:dyDescent="0.2">
      <c r="A181" s="14"/>
      <c r="B181" s="3"/>
      <c r="C181" s="15"/>
      <c r="D181" s="12"/>
      <c r="E181" s="21"/>
      <c r="F181" s="26"/>
      <c r="G181" s="222"/>
      <c r="H181" s="18"/>
      <c r="I181" s="18"/>
      <c r="J181" s="18"/>
      <c r="P181" s="80"/>
    </row>
    <row r="182" spans="1:16" s="1" customFormat="1" x14ac:dyDescent="0.2">
      <c r="A182" s="14"/>
      <c r="B182" s="3"/>
      <c r="C182" s="15"/>
      <c r="D182" s="12"/>
      <c r="E182" s="21"/>
      <c r="F182" s="26"/>
      <c r="G182" s="222"/>
      <c r="H182" s="18"/>
      <c r="I182" s="18"/>
      <c r="J182" s="18"/>
      <c r="P182" s="80"/>
    </row>
    <row r="183" spans="1:16" s="1" customFormat="1" x14ac:dyDescent="0.2">
      <c r="A183" s="14"/>
      <c r="B183" s="3"/>
      <c r="C183" s="15"/>
      <c r="D183" s="12"/>
      <c r="E183" s="21"/>
      <c r="F183" s="26"/>
      <c r="G183" s="222"/>
      <c r="H183" s="18"/>
      <c r="I183" s="18"/>
      <c r="J183" s="18"/>
      <c r="P183" s="80"/>
    </row>
    <row r="184" spans="1:16" s="1" customFormat="1" x14ac:dyDescent="0.2">
      <c r="A184" s="14"/>
      <c r="B184" s="3"/>
      <c r="C184" s="15"/>
      <c r="D184" s="12"/>
      <c r="E184" s="21"/>
      <c r="F184" s="26"/>
      <c r="G184" s="222"/>
      <c r="H184" s="18"/>
      <c r="I184" s="18"/>
      <c r="J184" s="18"/>
      <c r="P184" s="80"/>
    </row>
    <row r="185" spans="1:16" s="1" customFormat="1" x14ac:dyDescent="0.2">
      <c r="A185" s="14"/>
      <c r="B185" s="3"/>
      <c r="C185" s="15"/>
      <c r="D185" s="12"/>
      <c r="E185" s="21"/>
      <c r="F185" s="26"/>
      <c r="G185" s="222"/>
      <c r="H185" s="18"/>
      <c r="I185" s="18"/>
      <c r="J185" s="18"/>
      <c r="P185" s="80"/>
    </row>
    <row r="186" spans="1:16" s="1" customFormat="1" x14ac:dyDescent="0.2">
      <c r="A186" s="14"/>
      <c r="B186" s="3"/>
      <c r="C186" s="15"/>
      <c r="D186" s="12"/>
      <c r="E186" s="21"/>
      <c r="F186" s="26"/>
      <c r="G186" s="222"/>
      <c r="H186" s="18"/>
      <c r="I186" s="18"/>
      <c r="J186" s="18"/>
      <c r="P186" s="80"/>
    </row>
    <row r="187" spans="1:16" s="1" customFormat="1" x14ac:dyDescent="0.2">
      <c r="A187" s="14"/>
      <c r="B187" s="3"/>
      <c r="C187" s="15"/>
      <c r="D187" s="12"/>
      <c r="E187" s="21"/>
      <c r="F187" s="26"/>
      <c r="G187" s="222"/>
      <c r="H187" s="18"/>
      <c r="I187" s="18"/>
      <c r="J187" s="18"/>
      <c r="P187" s="80"/>
    </row>
    <row r="188" spans="1:16" s="1" customFormat="1" x14ac:dyDescent="0.2">
      <c r="A188" s="14"/>
      <c r="B188" s="3"/>
      <c r="C188" s="15"/>
      <c r="D188" s="12"/>
      <c r="E188" s="21"/>
      <c r="F188" s="26"/>
      <c r="G188" s="222"/>
      <c r="H188" s="18"/>
      <c r="I188" s="18"/>
      <c r="J188" s="18"/>
      <c r="P188" s="80"/>
    </row>
    <row r="189" spans="1:16" s="1" customFormat="1" x14ac:dyDescent="0.2">
      <c r="A189" s="14"/>
      <c r="B189" s="3"/>
      <c r="C189" s="15"/>
      <c r="D189" s="12"/>
      <c r="E189" s="21"/>
      <c r="F189" s="26"/>
      <c r="G189" s="222"/>
      <c r="H189" s="18"/>
      <c r="I189" s="18"/>
      <c r="J189" s="18"/>
      <c r="P189" s="80"/>
    </row>
    <row r="190" spans="1:16" s="1" customFormat="1" x14ac:dyDescent="0.2">
      <c r="A190" s="14"/>
      <c r="B190" s="3"/>
      <c r="C190" s="15"/>
      <c r="D190" s="12"/>
      <c r="E190" s="21"/>
      <c r="F190" s="26"/>
      <c r="G190" s="222"/>
      <c r="H190" s="18"/>
      <c r="I190" s="18"/>
      <c r="J190" s="18"/>
      <c r="P190" s="80"/>
    </row>
    <row r="191" spans="1:16" s="1" customFormat="1" x14ac:dyDescent="0.2">
      <c r="A191" s="14"/>
      <c r="B191" s="3"/>
      <c r="C191" s="15"/>
      <c r="D191" s="12"/>
      <c r="E191" s="21"/>
      <c r="F191" s="26"/>
      <c r="G191" s="222"/>
      <c r="H191" s="18"/>
      <c r="I191" s="18"/>
      <c r="J191" s="18"/>
      <c r="P191" s="80"/>
    </row>
    <row r="192" spans="1:16" s="1" customFormat="1" x14ac:dyDescent="0.2">
      <c r="A192" s="14"/>
      <c r="B192" s="3"/>
      <c r="C192" s="15"/>
      <c r="D192" s="12"/>
      <c r="E192" s="21"/>
      <c r="F192" s="26"/>
      <c r="G192" s="222"/>
      <c r="H192" s="18"/>
      <c r="I192" s="18"/>
      <c r="J192" s="18"/>
      <c r="P192" s="80"/>
    </row>
    <row r="193" spans="1:16" s="1" customFormat="1" x14ac:dyDescent="0.2">
      <c r="A193" s="14"/>
      <c r="B193" s="3"/>
      <c r="C193" s="15"/>
      <c r="D193" s="12"/>
      <c r="E193" s="21"/>
      <c r="F193" s="26"/>
      <c r="G193" s="222"/>
      <c r="H193" s="18"/>
      <c r="I193" s="18"/>
      <c r="J193" s="18"/>
      <c r="P193" s="80"/>
    </row>
    <row r="194" spans="1:16" s="1" customFormat="1" x14ac:dyDescent="0.2">
      <c r="A194" s="14"/>
      <c r="B194" s="3"/>
      <c r="C194" s="15"/>
      <c r="D194" s="12"/>
      <c r="E194" s="21"/>
      <c r="F194" s="26"/>
      <c r="G194" s="222"/>
      <c r="H194" s="18"/>
      <c r="I194" s="18"/>
      <c r="J194" s="18"/>
      <c r="P194" s="80"/>
    </row>
    <row r="195" spans="1:16" s="1" customFormat="1" x14ac:dyDescent="0.2">
      <c r="A195" s="14"/>
      <c r="B195" s="3"/>
      <c r="C195" s="15"/>
      <c r="D195" s="12"/>
      <c r="E195" s="21"/>
      <c r="F195" s="26"/>
      <c r="G195" s="222"/>
      <c r="H195" s="18"/>
      <c r="I195" s="18"/>
      <c r="J195" s="18"/>
      <c r="P195" s="80"/>
    </row>
    <row r="196" spans="1:16" s="1" customFormat="1" x14ac:dyDescent="0.2">
      <c r="A196" s="14"/>
      <c r="B196" s="3"/>
      <c r="C196" s="15"/>
      <c r="D196" s="12"/>
      <c r="E196" s="21"/>
      <c r="F196" s="26"/>
      <c r="G196" s="222"/>
      <c r="H196" s="18"/>
      <c r="I196" s="18"/>
      <c r="J196" s="18"/>
      <c r="P196" s="80"/>
    </row>
    <row r="197" spans="1:16" s="1" customFormat="1" x14ac:dyDescent="0.2">
      <c r="A197" s="14"/>
      <c r="B197" s="3"/>
      <c r="C197" s="15"/>
      <c r="D197" s="12"/>
      <c r="E197" s="21"/>
      <c r="F197" s="26"/>
      <c r="G197" s="222"/>
      <c r="H197" s="18"/>
      <c r="I197" s="18"/>
      <c r="J197" s="18"/>
      <c r="P197" s="80"/>
    </row>
    <row r="198" spans="1:16" s="1" customFormat="1" x14ac:dyDescent="0.2">
      <c r="A198" s="14"/>
      <c r="B198" s="3"/>
      <c r="C198" s="15"/>
      <c r="D198" s="12"/>
      <c r="E198" s="21"/>
      <c r="F198" s="26"/>
      <c r="G198" s="222"/>
      <c r="H198" s="18"/>
      <c r="I198" s="18"/>
      <c r="J198" s="18"/>
      <c r="P198" s="80"/>
    </row>
    <row r="199" spans="1:16" s="1" customFormat="1" x14ac:dyDescent="0.2">
      <c r="A199" s="14"/>
      <c r="B199" s="3"/>
      <c r="C199" s="15"/>
      <c r="D199" s="12"/>
      <c r="E199" s="21"/>
      <c r="F199" s="26"/>
      <c r="G199" s="222"/>
      <c r="H199" s="18"/>
      <c r="I199" s="18"/>
      <c r="J199" s="18"/>
      <c r="P199" s="80"/>
    </row>
    <row r="200" spans="1:16" s="1" customFormat="1" x14ac:dyDescent="0.2">
      <c r="A200" s="14"/>
      <c r="B200" s="3"/>
      <c r="C200" s="15"/>
      <c r="D200" s="12"/>
      <c r="E200" s="21"/>
      <c r="F200" s="26"/>
      <c r="G200" s="222"/>
      <c r="H200" s="18"/>
      <c r="I200" s="18"/>
      <c r="J200" s="18"/>
      <c r="P200" s="80"/>
    </row>
    <row r="201" spans="1:16" s="1" customFormat="1" x14ac:dyDescent="0.2">
      <c r="A201" s="14"/>
      <c r="B201" s="3"/>
      <c r="C201" s="15"/>
      <c r="D201" s="12"/>
      <c r="E201" s="21"/>
      <c r="F201" s="26"/>
      <c r="G201" s="222"/>
      <c r="H201" s="18"/>
      <c r="I201" s="18"/>
      <c r="J201" s="18"/>
      <c r="P201" s="80"/>
    </row>
    <row r="202" spans="1:16" s="1" customFormat="1" x14ac:dyDescent="0.2">
      <c r="A202" s="14"/>
      <c r="B202" s="3"/>
      <c r="C202" s="15"/>
      <c r="D202" s="12"/>
      <c r="E202" s="21"/>
      <c r="F202" s="26"/>
      <c r="G202" s="222"/>
      <c r="H202" s="18"/>
      <c r="I202" s="18"/>
      <c r="J202" s="18"/>
      <c r="P202" s="80"/>
    </row>
    <row r="203" spans="1:16" s="1" customFormat="1" x14ac:dyDescent="0.2">
      <c r="A203" s="14"/>
      <c r="B203" s="3"/>
      <c r="C203" s="15"/>
      <c r="D203" s="12"/>
      <c r="E203" s="21"/>
      <c r="F203" s="26"/>
      <c r="G203" s="222"/>
      <c r="H203" s="18"/>
      <c r="I203" s="18"/>
      <c r="J203" s="18"/>
      <c r="P203" s="80"/>
    </row>
    <row r="204" spans="1:16" s="1" customFormat="1" x14ac:dyDescent="0.2">
      <c r="A204" s="14"/>
      <c r="B204" s="3"/>
      <c r="C204" s="15"/>
      <c r="D204" s="12"/>
      <c r="E204" s="21"/>
      <c r="F204" s="26"/>
      <c r="G204" s="222"/>
      <c r="H204" s="18"/>
      <c r="I204" s="18"/>
      <c r="J204" s="18"/>
      <c r="P204" s="80"/>
    </row>
    <row r="205" spans="1:16" s="1" customFormat="1" x14ac:dyDescent="0.2">
      <c r="A205" s="14"/>
      <c r="B205" s="3"/>
      <c r="C205" s="15"/>
      <c r="D205" s="12"/>
      <c r="E205" s="21"/>
      <c r="F205" s="26"/>
      <c r="G205" s="222"/>
      <c r="H205" s="18"/>
      <c r="I205" s="18"/>
      <c r="J205" s="18"/>
      <c r="P205" s="80"/>
    </row>
    <row r="206" spans="1:16" s="1" customFormat="1" x14ac:dyDescent="0.2">
      <c r="A206" s="14"/>
      <c r="B206" s="3"/>
      <c r="C206" s="15"/>
      <c r="D206" s="12"/>
      <c r="E206" s="21"/>
      <c r="F206" s="26"/>
      <c r="G206" s="222"/>
      <c r="H206" s="18"/>
      <c r="I206" s="18"/>
      <c r="J206" s="18"/>
      <c r="P206" s="80"/>
    </row>
    <row r="207" spans="1:16" s="1" customFormat="1" x14ac:dyDescent="0.2">
      <c r="A207" s="14"/>
      <c r="B207" s="3"/>
      <c r="C207" s="15"/>
      <c r="D207" s="12"/>
      <c r="E207" s="21"/>
      <c r="F207" s="26"/>
      <c r="G207" s="222"/>
      <c r="H207" s="18"/>
      <c r="I207" s="18"/>
      <c r="J207" s="18"/>
      <c r="P207" s="80"/>
    </row>
    <row r="208" spans="1:16" s="1" customFormat="1" x14ac:dyDescent="0.2">
      <c r="A208" s="14"/>
      <c r="B208" s="3"/>
      <c r="C208" s="15"/>
      <c r="D208" s="12"/>
      <c r="E208" s="21"/>
      <c r="F208" s="26"/>
      <c r="G208" s="222"/>
      <c r="H208" s="18"/>
      <c r="I208" s="18"/>
      <c r="J208" s="18"/>
      <c r="P208" s="80"/>
    </row>
    <row r="209" spans="1:16" s="1" customFormat="1" x14ac:dyDescent="0.2">
      <c r="A209" s="14"/>
      <c r="B209" s="3"/>
      <c r="C209" s="15"/>
      <c r="D209" s="12"/>
      <c r="E209" s="21"/>
      <c r="F209" s="26"/>
      <c r="G209" s="222"/>
      <c r="H209" s="18"/>
      <c r="I209" s="18"/>
      <c r="J209" s="18"/>
      <c r="P209" s="80"/>
    </row>
    <row r="210" spans="1:16" s="1" customFormat="1" x14ac:dyDescent="0.2">
      <c r="A210" s="14"/>
      <c r="B210" s="3"/>
      <c r="C210" s="15"/>
      <c r="D210" s="12"/>
      <c r="E210" s="21"/>
      <c r="F210" s="26"/>
      <c r="G210" s="222"/>
      <c r="H210" s="18"/>
      <c r="I210" s="18"/>
      <c r="J210" s="18"/>
      <c r="P210" s="80"/>
    </row>
    <row r="211" spans="1:16" s="1" customFormat="1" x14ac:dyDescent="0.2">
      <c r="A211" s="14"/>
      <c r="B211" s="3"/>
      <c r="C211" s="15"/>
      <c r="D211" s="12"/>
      <c r="E211" s="21"/>
      <c r="F211" s="26"/>
      <c r="G211" s="222"/>
      <c r="H211" s="18"/>
      <c r="I211" s="18"/>
      <c r="J211" s="18"/>
      <c r="P211" s="80"/>
    </row>
    <row r="212" spans="1:16" s="1" customFormat="1" x14ac:dyDescent="0.2">
      <c r="A212" s="14"/>
      <c r="B212" s="3"/>
      <c r="C212" s="15"/>
      <c r="D212" s="12"/>
      <c r="E212" s="21"/>
      <c r="F212" s="26"/>
      <c r="G212" s="222"/>
      <c r="H212" s="18"/>
      <c r="I212" s="18"/>
      <c r="J212" s="18"/>
      <c r="P212" s="80"/>
    </row>
    <row r="213" spans="1:16" s="1" customFormat="1" x14ac:dyDescent="0.2">
      <c r="A213" s="14"/>
      <c r="B213" s="3"/>
      <c r="C213" s="15"/>
      <c r="D213" s="12"/>
      <c r="E213" s="21"/>
      <c r="F213" s="26"/>
      <c r="G213" s="222"/>
      <c r="H213" s="18"/>
      <c r="I213" s="18"/>
      <c r="J213" s="18"/>
      <c r="P213" s="80"/>
    </row>
    <row r="214" spans="1:16" s="1" customFormat="1" x14ac:dyDescent="0.2">
      <c r="A214" s="14"/>
      <c r="B214" s="3"/>
      <c r="C214" s="15"/>
      <c r="D214" s="12"/>
      <c r="E214" s="21"/>
      <c r="F214" s="26"/>
      <c r="G214" s="222"/>
      <c r="H214" s="18"/>
      <c r="I214" s="18"/>
      <c r="J214" s="18"/>
      <c r="P214" s="80"/>
    </row>
    <row r="215" spans="1:16" s="1" customFormat="1" x14ac:dyDescent="0.2">
      <c r="A215" s="14"/>
      <c r="B215" s="3"/>
      <c r="C215" s="15"/>
      <c r="D215" s="12"/>
      <c r="E215" s="21"/>
      <c r="F215" s="26"/>
      <c r="G215" s="222"/>
      <c r="H215" s="18"/>
      <c r="I215" s="18"/>
      <c r="J215" s="18"/>
      <c r="P215" s="80"/>
    </row>
    <row r="216" spans="1:16" s="1" customFormat="1" x14ac:dyDescent="0.2">
      <c r="A216" s="14"/>
      <c r="B216" s="3"/>
      <c r="C216" s="15"/>
      <c r="D216" s="12"/>
      <c r="E216" s="21"/>
      <c r="F216" s="26"/>
      <c r="G216" s="222"/>
      <c r="H216" s="18"/>
      <c r="I216" s="18"/>
      <c r="J216" s="18"/>
      <c r="P216" s="80"/>
    </row>
    <row r="217" spans="1:16" s="1" customFormat="1" x14ac:dyDescent="0.2">
      <c r="A217" s="14"/>
      <c r="B217" s="3"/>
      <c r="C217" s="15"/>
      <c r="D217" s="12"/>
      <c r="E217" s="21"/>
      <c r="F217" s="26"/>
      <c r="G217" s="222"/>
      <c r="H217" s="18"/>
      <c r="I217" s="18"/>
      <c r="J217" s="18"/>
      <c r="P217" s="80"/>
    </row>
    <row r="218" spans="1:16" s="1" customFormat="1" x14ac:dyDescent="0.2">
      <c r="A218" s="14"/>
      <c r="B218" s="3"/>
      <c r="C218" s="15"/>
      <c r="D218" s="12"/>
      <c r="E218" s="21"/>
      <c r="F218" s="26"/>
      <c r="G218" s="222"/>
      <c r="H218" s="18"/>
      <c r="I218" s="18"/>
      <c r="J218" s="18"/>
      <c r="P218" s="80"/>
    </row>
    <row r="219" spans="1:16" s="1" customFormat="1" x14ac:dyDescent="0.2">
      <c r="A219" s="14"/>
      <c r="B219" s="3"/>
      <c r="C219" s="15"/>
      <c r="D219" s="12"/>
      <c r="E219" s="21"/>
      <c r="F219" s="26"/>
      <c r="G219" s="222"/>
      <c r="H219" s="18"/>
      <c r="I219" s="18"/>
      <c r="J219" s="18"/>
      <c r="P219" s="80"/>
    </row>
    <row r="220" spans="1:16" s="1" customFormat="1" x14ac:dyDescent="0.2">
      <c r="A220" s="14"/>
      <c r="B220" s="3"/>
      <c r="C220" s="15"/>
      <c r="D220" s="12"/>
      <c r="E220" s="21"/>
      <c r="F220" s="26"/>
      <c r="G220" s="222"/>
      <c r="H220" s="18"/>
      <c r="I220" s="18"/>
      <c r="J220" s="18"/>
      <c r="P220" s="80"/>
    </row>
    <row r="221" spans="1:16" s="1" customFormat="1" x14ac:dyDescent="0.2">
      <c r="A221" s="14"/>
      <c r="B221" s="3"/>
      <c r="C221" s="15"/>
      <c r="D221" s="12"/>
      <c r="E221" s="21"/>
      <c r="F221" s="26"/>
      <c r="G221" s="222"/>
      <c r="H221" s="18"/>
      <c r="I221" s="18"/>
      <c r="J221" s="18"/>
      <c r="P221" s="80"/>
    </row>
    <row r="222" spans="1:16" s="1" customFormat="1" x14ac:dyDescent="0.2">
      <c r="A222" s="14"/>
      <c r="B222" s="3"/>
      <c r="C222" s="15"/>
      <c r="D222" s="12"/>
      <c r="E222" s="21"/>
      <c r="F222" s="26"/>
      <c r="G222" s="222"/>
      <c r="H222" s="18"/>
      <c r="I222" s="18"/>
      <c r="J222" s="18"/>
      <c r="P222" s="80"/>
    </row>
    <row r="223" spans="1:16" s="1" customFormat="1" x14ac:dyDescent="0.2">
      <c r="A223" s="14"/>
      <c r="B223" s="3"/>
      <c r="C223" s="15"/>
      <c r="D223" s="12"/>
      <c r="E223" s="21"/>
      <c r="F223" s="26"/>
      <c r="G223" s="222"/>
      <c r="H223" s="18"/>
      <c r="I223" s="18"/>
      <c r="J223" s="18"/>
      <c r="P223" s="80"/>
    </row>
    <row r="224" spans="1:16" s="1" customFormat="1" x14ac:dyDescent="0.2">
      <c r="A224" s="14"/>
      <c r="B224" s="3"/>
      <c r="C224" s="15"/>
      <c r="D224" s="12"/>
      <c r="E224" s="21"/>
      <c r="F224" s="26"/>
      <c r="G224" s="222"/>
      <c r="H224" s="18"/>
      <c r="I224" s="18"/>
      <c r="J224" s="18"/>
      <c r="P224" s="80"/>
    </row>
    <row r="225" spans="1:16" s="1" customFormat="1" x14ac:dyDescent="0.2">
      <c r="A225" s="14"/>
      <c r="B225" s="3"/>
      <c r="C225" s="15"/>
      <c r="D225" s="12"/>
      <c r="E225" s="21"/>
      <c r="F225" s="26"/>
      <c r="G225" s="222"/>
      <c r="H225" s="18"/>
      <c r="I225" s="18"/>
      <c r="J225" s="18"/>
      <c r="P225" s="80"/>
    </row>
    <row r="226" spans="1:16" s="1" customFormat="1" x14ac:dyDescent="0.2">
      <c r="A226" s="14"/>
      <c r="B226" s="3"/>
      <c r="C226" s="15"/>
      <c r="D226" s="12"/>
      <c r="E226" s="21"/>
      <c r="F226" s="26"/>
      <c r="G226" s="222"/>
      <c r="H226" s="18"/>
      <c r="I226" s="18"/>
      <c r="J226" s="18"/>
      <c r="P226" s="80"/>
    </row>
    <row r="227" spans="1:16" s="1" customFormat="1" x14ac:dyDescent="0.2">
      <c r="A227" s="14"/>
      <c r="B227" s="3"/>
      <c r="C227" s="15"/>
      <c r="D227" s="12"/>
      <c r="E227" s="21"/>
      <c r="F227" s="26"/>
      <c r="G227" s="222"/>
      <c r="H227" s="18"/>
      <c r="I227" s="18"/>
      <c r="J227" s="18"/>
      <c r="P227" s="80"/>
    </row>
    <row r="228" spans="1:16" s="1" customFormat="1" x14ac:dyDescent="0.2">
      <c r="A228" s="14"/>
      <c r="B228" s="3"/>
      <c r="C228" s="15"/>
      <c r="D228" s="12"/>
      <c r="E228" s="21"/>
      <c r="F228" s="26"/>
      <c r="G228" s="222"/>
      <c r="H228" s="18"/>
      <c r="I228" s="18"/>
      <c r="J228" s="18"/>
      <c r="P228" s="80"/>
    </row>
    <row r="229" spans="1:16" s="1" customFormat="1" x14ac:dyDescent="0.2">
      <c r="A229" s="14"/>
      <c r="B229" s="3"/>
      <c r="C229" s="15"/>
      <c r="D229" s="12"/>
      <c r="E229" s="21"/>
      <c r="F229" s="26"/>
      <c r="G229" s="222"/>
      <c r="H229" s="18"/>
      <c r="I229" s="18"/>
      <c r="J229" s="18"/>
      <c r="P229" s="80"/>
    </row>
    <row r="230" spans="1:16" s="1" customFormat="1" x14ac:dyDescent="0.2">
      <c r="A230" s="14"/>
      <c r="B230" s="3"/>
      <c r="C230" s="15"/>
      <c r="D230" s="12"/>
      <c r="E230" s="21"/>
      <c r="F230" s="26"/>
      <c r="G230" s="222"/>
      <c r="H230" s="18"/>
      <c r="I230" s="18"/>
      <c r="J230" s="18"/>
      <c r="P230" s="80"/>
    </row>
    <row r="231" spans="1:16" s="1" customFormat="1" x14ac:dyDescent="0.2">
      <c r="A231" s="14"/>
      <c r="B231" s="3"/>
      <c r="C231" s="15"/>
      <c r="D231" s="12"/>
      <c r="E231" s="21"/>
      <c r="F231" s="26"/>
      <c r="G231" s="222"/>
      <c r="H231" s="18"/>
      <c r="I231" s="18"/>
      <c r="J231" s="18"/>
      <c r="P231" s="80"/>
    </row>
    <row r="232" spans="1:16" s="1" customFormat="1" x14ac:dyDescent="0.2">
      <c r="A232" s="14"/>
      <c r="B232" s="3"/>
      <c r="C232" s="15"/>
      <c r="D232" s="12"/>
      <c r="E232" s="21"/>
      <c r="F232" s="26"/>
      <c r="G232" s="222"/>
      <c r="H232" s="18"/>
      <c r="I232" s="18"/>
      <c r="J232" s="18"/>
      <c r="P232" s="80"/>
    </row>
    <row r="233" spans="1:16" s="1" customFormat="1" x14ac:dyDescent="0.2">
      <c r="A233" s="14"/>
      <c r="B233" s="3"/>
      <c r="C233" s="15"/>
      <c r="D233" s="12"/>
      <c r="E233" s="21"/>
      <c r="F233" s="26"/>
      <c r="G233" s="222"/>
      <c r="H233" s="18"/>
      <c r="I233" s="18"/>
      <c r="J233" s="18"/>
      <c r="P233" s="80"/>
    </row>
    <row r="234" spans="1:16" s="1" customFormat="1" x14ac:dyDescent="0.2">
      <c r="A234" s="14"/>
      <c r="B234" s="3"/>
      <c r="C234" s="15"/>
      <c r="D234" s="12"/>
      <c r="E234" s="21"/>
      <c r="F234" s="26"/>
      <c r="G234" s="222"/>
      <c r="H234" s="18"/>
      <c r="I234" s="18"/>
      <c r="J234" s="18"/>
      <c r="P234" s="80"/>
    </row>
    <row r="235" spans="1:16" s="1" customFormat="1" x14ac:dyDescent="0.2">
      <c r="A235" s="14"/>
      <c r="B235" s="3"/>
      <c r="C235" s="15"/>
      <c r="D235" s="12"/>
      <c r="E235" s="21"/>
      <c r="F235" s="26"/>
      <c r="G235" s="222"/>
      <c r="H235" s="18"/>
      <c r="I235" s="18"/>
      <c r="J235" s="18"/>
      <c r="P235" s="80"/>
    </row>
    <row r="236" spans="1:16" s="1" customFormat="1" x14ac:dyDescent="0.2">
      <c r="A236" s="14"/>
      <c r="B236" s="3"/>
      <c r="C236" s="15"/>
      <c r="D236" s="12"/>
      <c r="E236" s="21"/>
      <c r="F236" s="26"/>
      <c r="G236" s="222"/>
      <c r="H236" s="18"/>
      <c r="I236" s="18"/>
      <c r="J236" s="18"/>
      <c r="P236" s="80"/>
    </row>
    <row r="237" spans="1:16" s="1" customFormat="1" x14ac:dyDescent="0.2">
      <c r="A237" s="14"/>
      <c r="B237" s="3"/>
      <c r="C237" s="15"/>
      <c r="D237" s="12"/>
      <c r="E237" s="21"/>
      <c r="F237" s="26"/>
      <c r="G237" s="222"/>
      <c r="H237" s="18"/>
      <c r="I237" s="18"/>
      <c r="J237" s="18"/>
      <c r="P237" s="80"/>
    </row>
    <row r="238" spans="1:16" s="1" customFormat="1" x14ac:dyDescent="0.2">
      <c r="A238" s="14"/>
      <c r="B238" s="3"/>
      <c r="C238" s="15"/>
      <c r="D238" s="12"/>
      <c r="E238" s="21"/>
      <c r="F238" s="26"/>
      <c r="G238" s="222"/>
      <c r="H238" s="18"/>
      <c r="I238" s="18"/>
      <c r="J238" s="18"/>
      <c r="P238" s="80"/>
    </row>
    <row r="239" spans="1:16" s="1" customFormat="1" x14ac:dyDescent="0.2">
      <c r="A239" s="14"/>
      <c r="B239" s="3"/>
      <c r="C239" s="15"/>
      <c r="D239" s="12"/>
      <c r="E239" s="21"/>
      <c r="F239" s="26"/>
      <c r="G239" s="222"/>
      <c r="H239" s="18"/>
      <c r="I239" s="18"/>
      <c r="J239" s="18"/>
      <c r="P239" s="80"/>
    </row>
    <row r="240" spans="1:16" s="1" customFormat="1" x14ac:dyDescent="0.2">
      <c r="A240" s="14"/>
      <c r="B240" s="3"/>
      <c r="C240" s="15"/>
      <c r="D240" s="12"/>
      <c r="E240" s="21"/>
      <c r="F240" s="26"/>
      <c r="G240" s="222"/>
      <c r="H240" s="18"/>
      <c r="I240" s="18"/>
      <c r="J240" s="18"/>
      <c r="P240" s="80"/>
    </row>
    <row r="241" spans="1:16" s="1" customFormat="1" x14ac:dyDescent="0.2">
      <c r="A241" s="14"/>
      <c r="B241" s="3"/>
      <c r="C241" s="15"/>
      <c r="D241" s="12"/>
      <c r="E241" s="21"/>
      <c r="F241" s="26"/>
      <c r="G241" s="222"/>
      <c r="H241" s="18"/>
      <c r="I241" s="18"/>
      <c r="J241" s="18"/>
      <c r="P241" s="80"/>
    </row>
    <row r="242" spans="1:16" s="1" customFormat="1" x14ac:dyDescent="0.2">
      <c r="A242" s="14"/>
      <c r="B242" s="3"/>
      <c r="C242" s="15"/>
      <c r="D242" s="12"/>
      <c r="E242" s="21"/>
      <c r="F242" s="26"/>
      <c r="G242" s="222"/>
      <c r="H242" s="18"/>
      <c r="I242" s="18"/>
      <c r="J242" s="18"/>
      <c r="P242" s="80"/>
    </row>
    <row r="243" spans="1:16" s="1" customFormat="1" x14ac:dyDescent="0.2">
      <c r="A243" s="14"/>
      <c r="B243" s="3"/>
      <c r="C243" s="15"/>
      <c r="D243" s="12"/>
      <c r="E243" s="21"/>
      <c r="F243" s="26"/>
      <c r="G243" s="222"/>
      <c r="H243" s="18"/>
      <c r="I243" s="18"/>
      <c r="J243" s="18"/>
      <c r="P243" s="80"/>
    </row>
    <row r="244" spans="1:16" s="1" customFormat="1" x14ac:dyDescent="0.2">
      <c r="A244" s="14"/>
      <c r="B244" s="3"/>
      <c r="C244" s="15"/>
      <c r="D244" s="12"/>
      <c r="E244" s="21"/>
      <c r="F244" s="26"/>
      <c r="G244" s="222"/>
      <c r="H244" s="18"/>
      <c r="I244" s="18"/>
      <c r="J244" s="18"/>
      <c r="P244" s="80"/>
    </row>
    <row r="245" spans="1:16" s="1" customFormat="1" x14ac:dyDescent="0.2">
      <c r="A245" s="14"/>
      <c r="B245" s="3"/>
      <c r="C245" s="15"/>
      <c r="D245" s="12"/>
      <c r="E245" s="21"/>
      <c r="F245" s="26"/>
      <c r="G245" s="222"/>
      <c r="H245" s="18"/>
      <c r="I245" s="18"/>
      <c r="J245" s="18"/>
      <c r="P245" s="80"/>
    </row>
    <row r="246" spans="1:16" s="1" customFormat="1" x14ac:dyDescent="0.2">
      <c r="A246" s="14"/>
      <c r="B246" s="3"/>
      <c r="C246" s="15"/>
      <c r="D246" s="12"/>
      <c r="E246" s="21"/>
      <c r="F246" s="26"/>
      <c r="G246" s="222"/>
      <c r="H246" s="18"/>
      <c r="I246" s="18"/>
      <c r="J246" s="18"/>
      <c r="P246" s="80"/>
    </row>
    <row r="247" spans="1:16" s="1" customFormat="1" x14ac:dyDescent="0.2">
      <c r="A247" s="14"/>
      <c r="B247" s="3"/>
      <c r="C247" s="15"/>
      <c r="D247" s="12"/>
      <c r="E247" s="21"/>
      <c r="F247" s="26"/>
      <c r="G247" s="222"/>
      <c r="H247" s="18"/>
      <c r="I247" s="18"/>
      <c r="J247" s="18"/>
      <c r="P247" s="80"/>
    </row>
    <row r="248" spans="1:16" s="1" customFormat="1" x14ac:dyDescent="0.2">
      <c r="A248" s="14"/>
      <c r="B248" s="3"/>
      <c r="C248" s="15"/>
      <c r="D248" s="12"/>
      <c r="E248" s="21"/>
      <c r="F248" s="26"/>
      <c r="G248" s="222"/>
      <c r="H248" s="18"/>
      <c r="I248" s="18"/>
      <c r="J248" s="18"/>
      <c r="P248" s="80"/>
    </row>
    <row r="249" spans="1:16" s="1" customFormat="1" x14ac:dyDescent="0.2">
      <c r="A249" s="14"/>
      <c r="B249" s="3"/>
      <c r="C249" s="15"/>
      <c r="D249" s="12"/>
      <c r="E249" s="21"/>
      <c r="F249" s="26"/>
      <c r="G249" s="222"/>
      <c r="H249" s="18"/>
      <c r="I249" s="18"/>
      <c r="J249" s="18"/>
      <c r="P249" s="80"/>
    </row>
    <row r="250" spans="1:16" s="1" customFormat="1" x14ac:dyDescent="0.2">
      <c r="A250" s="14"/>
      <c r="B250" s="3"/>
      <c r="C250" s="15"/>
      <c r="D250" s="12"/>
      <c r="E250" s="21"/>
      <c r="F250" s="26"/>
      <c r="G250" s="222"/>
      <c r="H250" s="18"/>
      <c r="I250" s="18"/>
      <c r="J250" s="18"/>
      <c r="P250" s="80"/>
    </row>
    <row r="251" spans="1:16" s="1" customFormat="1" x14ac:dyDescent="0.2">
      <c r="A251" s="14"/>
      <c r="B251" s="3"/>
      <c r="C251" s="15"/>
      <c r="D251" s="12"/>
      <c r="E251" s="21"/>
      <c r="F251" s="26"/>
      <c r="G251" s="222"/>
      <c r="H251" s="18"/>
      <c r="I251" s="18"/>
      <c r="J251" s="18"/>
      <c r="P251" s="80"/>
    </row>
    <row r="252" spans="1:16" s="1" customFormat="1" x14ac:dyDescent="0.2">
      <c r="A252" s="14"/>
      <c r="B252" s="3"/>
      <c r="C252" s="15"/>
      <c r="D252" s="12"/>
      <c r="E252" s="21"/>
      <c r="F252" s="26"/>
      <c r="G252" s="222"/>
      <c r="H252" s="18"/>
      <c r="I252" s="18"/>
      <c r="J252" s="18"/>
      <c r="P252" s="80"/>
    </row>
    <row r="253" spans="1:16" s="1" customFormat="1" x14ac:dyDescent="0.2">
      <c r="A253" s="14"/>
      <c r="B253" s="3"/>
      <c r="C253" s="15"/>
      <c r="D253" s="12"/>
      <c r="E253" s="21"/>
      <c r="F253" s="26"/>
      <c r="G253" s="222"/>
      <c r="H253" s="18"/>
      <c r="I253" s="18"/>
      <c r="J253" s="18"/>
      <c r="P253" s="80"/>
    </row>
    <row r="254" spans="1:16" s="1" customFormat="1" x14ac:dyDescent="0.2">
      <c r="A254" s="14"/>
      <c r="B254" s="3"/>
      <c r="C254" s="15"/>
      <c r="D254" s="12"/>
      <c r="E254" s="21"/>
      <c r="F254" s="26"/>
      <c r="G254" s="222"/>
      <c r="H254" s="18"/>
      <c r="I254" s="18"/>
      <c r="J254" s="18"/>
      <c r="P254" s="80"/>
    </row>
    <row r="255" spans="1:16" s="1" customFormat="1" x14ac:dyDescent="0.2">
      <c r="A255" s="14"/>
      <c r="B255" s="3"/>
      <c r="C255" s="15"/>
      <c r="D255" s="12"/>
      <c r="E255" s="21"/>
      <c r="F255" s="26"/>
      <c r="G255" s="222"/>
      <c r="H255" s="18"/>
      <c r="I255" s="18"/>
      <c r="J255" s="18"/>
      <c r="P255" s="80"/>
    </row>
    <row r="256" spans="1:16" s="1" customFormat="1" x14ac:dyDescent="0.2">
      <c r="A256" s="14"/>
      <c r="B256" s="3"/>
      <c r="C256" s="15"/>
      <c r="D256" s="12"/>
      <c r="E256" s="21"/>
      <c r="F256" s="26"/>
      <c r="G256" s="222"/>
      <c r="H256" s="18"/>
      <c r="I256" s="18"/>
      <c r="J256" s="18"/>
      <c r="P256" s="80"/>
    </row>
    <row r="257" spans="1:16" s="1" customFormat="1" x14ac:dyDescent="0.2">
      <c r="A257" s="14"/>
      <c r="B257" s="3"/>
      <c r="C257" s="15"/>
      <c r="D257" s="12"/>
      <c r="E257" s="21"/>
      <c r="F257" s="26"/>
      <c r="G257" s="222"/>
      <c r="H257" s="18"/>
      <c r="I257" s="18"/>
      <c r="J257" s="18"/>
      <c r="P257" s="80"/>
    </row>
    <row r="258" spans="1:16" s="1" customFormat="1" x14ac:dyDescent="0.2">
      <c r="A258" s="14"/>
      <c r="B258" s="3"/>
      <c r="C258" s="15"/>
      <c r="D258" s="12"/>
      <c r="E258" s="21"/>
      <c r="F258" s="26"/>
      <c r="G258" s="222"/>
      <c r="H258" s="18"/>
      <c r="I258" s="18"/>
      <c r="J258" s="18"/>
      <c r="P258" s="80"/>
    </row>
    <row r="259" spans="1:16" s="1" customFormat="1" x14ac:dyDescent="0.2">
      <c r="A259" s="14"/>
      <c r="B259" s="3"/>
      <c r="C259" s="15"/>
      <c r="D259" s="12"/>
      <c r="E259" s="21"/>
      <c r="F259" s="26"/>
      <c r="G259" s="222"/>
      <c r="H259" s="18"/>
      <c r="I259" s="18"/>
      <c r="J259" s="18"/>
      <c r="P259" s="80"/>
    </row>
    <row r="260" spans="1:16" s="1" customFormat="1" x14ac:dyDescent="0.2">
      <c r="A260" s="14"/>
      <c r="B260" s="3"/>
      <c r="C260" s="15"/>
      <c r="D260" s="12"/>
      <c r="E260" s="21"/>
      <c r="F260" s="26"/>
      <c r="G260" s="222"/>
      <c r="H260" s="18"/>
      <c r="I260" s="18"/>
      <c r="J260" s="18"/>
      <c r="P260" s="80"/>
    </row>
    <row r="261" spans="1:16" s="1" customFormat="1" x14ac:dyDescent="0.2">
      <c r="A261" s="14"/>
      <c r="B261" s="3"/>
      <c r="C261" s="15"/>
      <c r="D261" s="12"/>
      <c r="E261" s="21"/>
      <c r="F261" s="26"/>
      <c r="G261" s="222"/>
      <c r="H261" s="18"/>
      <c r="I261" s="18"/>
      <c r="J261" s="18"/>
      <c r="P261" s="80"/>
    </row>
    <row r="262" spans="1:16" s="1" customFormat="1" x14ac:dyDescent="0.2">
      <c r="A262" s="14"/>
      <c r="B262" s="3"/>
      <c r="C262" s="15"/>
      <c r="D262" s="12"/>
      <c r="E262" s="21"/>
      <c r="F262" s="26"/>
      <c r="G262" s="222"/>
      <c r="H262" s="18"/>
      <c r="I262" s="18"/>
      <c r="J262" s="18"/>
      <c r="P262" s="80"/>
    </row>
    <row r="263" spans="1:16" s="1" customFormat="1" x14ac:dyDescent="0.2">
      <c r="A263" s="14"/>
      <c r="B263" s="3"/>
      <c r="C263" s="15"/>
      <c r="D263" s="12"/>
      <c r="E263" s="21"/>
      <c r="F263" s="26"/>
      <c r="G263" s="222"/>
      <c r="H263" s="18"/>
      <c r="I263" s="18"/>
      <c r="J263" s="18"/>
      <c r="P263" s="80"/>
    </row>
    <row r="264" spans="1:16" s="1" customFormat="1" x14ac:dyDescent="0.2">
      <c r="A264" s="14"/>
      <c r="B264" s="3"/>
      <c r="C264" s="15"/>
      <c r="D264" s="12"/>
      <c r="E264" s="21"/>
      <c r="F264" s="26"/>
      <c r="G264" s="222"/>
      <c r="H264" s="18"/>
      <c r="I264" s="18"/>
      <c r="J264" s="18"/>
      <c r="P264" s="80"/>
    </row>
    <row r="265" spans="1:16" s="1" customFormat="1" x14ac:dyDescent="0.2">
      <c r="A265" s="14"/>
      <c r="B265" s="3"/>
      <c r="C265" s="15"/>
      <c r="D265" s="12"/>
      <c r="E265" s="21"/>
      <c r="F265" s="26"/>
      <c r="G265" s="222"/>
      <c r="H265" s="18"/>
      <c r="I265" s="18"/>
      <c r="J265" s="18"/>
      <c r="P265" s="80"/>
    </row>
    <row r="266" spans="1:16" s="1" customFormat="1" x14ac:dyDescent="0.2">
      <c r="A266" s="14"/>
      <c r="B266" s="3"/>
      <c r="C266" s="15"/>
      <c r="D266" s="12"/>
      <c r="E266" s="21"/>
      <c r="F266" s="26"/>
      <c r="G266" s="222"/>
      <c r="H266" s="18"/>
      <c r="I266" s="18"/>
      <c r="J266" s="18"/>
      <c r="P266" s="80"/>
    </row>
    <row r="267" spans="1:16" s="1" customFormat="1" x14ac:dyDescent="0.2">
      <c r="A267" s="14"/>
      <c r="B267" s="3"/>
      <c r="C267" s="15"/>
      <c r="D267" s="12"/>
      <c r="E267" s="21"/>
      <c r="F267" s="26"/>
      <c r="G267" s="222"/>
      <c r="H267" s="18"/>
      <c r="I267" s="18"/>
      <c r="J267" s="18"/>
      <c r="P267" s="80"/>
    </row>
    <row r="268" spans="1:16" s="1" customFormat="1" x14ac:dyDescent="0.2">
      <c r="A268" s="14"/>
      <c r="B268" s="3"/>
      <c r="C268" s="15"/>
      <c r="D268" s="12"/>
      <c r="E268" s="21"/>
      <c r="F268" s="26"/>
      <c r="G268" s="222"/>
      <c r="H268" s="18"/>
      <c r="I268" s="18"/>
      <c r="J268" s="18"/>
      <c r="P268" s="80"/>
    </row>
    <row r="269" spans="1:16" s="1" customFormat="1" x14ac:dyDescent="0.2">
      <c r="A269" s="14"/>
      <c r="B269" s="3"/>
      <c r="C269" s="15"/>
      <c r="D269" s="12"/>
      <c r="E269" s="21"/>
      <c r="F269" s="26"/>
      <c r="G269" s="222"/>
      <c r="H269" s="18"/>
      <c r="I269" s="18"/>
      <c r="J269" s="18"/>
      <c r="P269" s="80"/>
    </row>
    <row r="270" spans="1:16" s="1" customFormat="1" x14ac:dyDescent="0.2">
      <c r="A270" s="14"/>
      <c r="B270" s="3"/>
      <c r="C270" s="15"/>
      <c r="D270" s="12"/>
      <c r="E270" s="21"/>
      <c r="F270" s="26"/>
      <c r="G270" s="222"/>
      <c r="H270" s="18"/>
      <c r="I270" s="18"/>
      <c r="J270" s="18"/>
      <c r="P270" s="80"/>
    </row>
    <row r="271" spans="1:16" s="1" customFormat="1" x14ac:dyDescent="0.2">
      <c r="A271" s="14"/>
      <c r="B271" s="3"/>
      <c r="C271" s="15"/>
      <c r="D271" s="12"/>
      <c r="E271" s="21"/>
      <c r="F271" s="26"/>
      <c r="G271" s="222"/>
      <c r="H271" s="18"/>
      <c r="I271" s="18"/>
      <c r="J271" s="18"/>
      <c r="P271" s="80"/>
    </row>
    <row r="272" spans="1:16" s="1" customFormat="1" x14ac:dyDescent="0.2">
      <c r="A272" s="14"/>
      <c r="B272" s="3"/>
      <c r="C272" s="15"/>
      <c r="D272" s="12"/>
      <c r="E272" s="21"/>
      <c r="F272" s="26"/>
      <c r="G272" s="222"/>
      <c r="H272" s="18"/>
      <c r="I272" s="18"/>
      <c r="J272" s="18"/>
      <c r="P272" s="80"/>
    </row>
    <row r="273" spans="1:16" s="1" customFormat="1" x14ac:dyDescent="0.2">
      <c r="A273" s="14"/>
      <c r="B273" s="3"/>
      <c r="C273" s="15"/>
      <c r="D273" s="12"/>
      <c r="E273" s="21"/>
      <c r="F273" s="26"/>
      <c r="G273" s="222"/>
      <c r="H273" s="18"/>
      <c r="I273" s="18"/>
      <c r="J273" s="18"/>
      <c r="P273" s="80"/>
    </row>
    <row r="274" spans="1:16" s="1" customFormat="1" x14ac:dyDescent="0.2">
      <c r="A274" s="14"/>
      <c r="B274" s="3"/>
      <c r="C274" s="15"/>
      <c r="D274" s="12"/>
      <c r="E274" s="21"/>
      <c r="F274" s="26"/>
      <c r="G274" s="222"/>
      <c r="H274" s="18"/>
      <c r="I274" s="18"/>
      <c r="J274" s="18"/>
      <c r="P274" s="80"/>
    </row>
    <row r="275" spans="1:16" s="1" customFormat="1" x14ac:dyDescent="0.2">
      <c r="A275" s="14"/>
      <c r="B275" s="3"/>
      <c r="C275" s="15"/>
      <c r="D275" s="12"/>
      <c r="E275" s="21"/>
      <c r="F275" s="26"/>
      <c r="G275" s="222"/>
      <c r="H275" s="18"/>
      <c r="I275" s="18"/>
      <c r="J275" s="18"/>
      <c r="P275" s="80"/>
    </row>
    <row r="276" spans="1:16" s="1" customFormat="1" x14ac:dyDescent="0.2">
      <c r="A276" s="14"/>
      <c r="B276" s="3"/>
      <c r="C276" s="15"/>
      <c r="D276" s="12"/>
      <c r="E276" s="21"/>
      <c r="F276" s="26"/>
      <c r="G276" s="222"/>
      <c r="H276" s="18"/>
      <c r="I276" s="18"/>
      <c r="J276" s="18"/>
      <c r="P276" s="80"/>
    </row>
    <row r="277" spans="1:16" s="1" customFormat="1" x14ac:dyDescent="0.2">
      <c r="A277" s="14"/>
      <c r="B277" s="3"/>
      <c r="C277" s="15"/>
      <c r="D277" s="12"/>
      <c r="E277" s="21"/>
      <c r="F277" s="26"/>
      <c r="G277" s="222"/>
      <c r="H277" s="18"/>
      <c r="I277" s="18"/>
      <c r="J277" s="18"/>
      <c r="P277" s="80"/>
    </row>
    <row r="278" spans="1:16" s="1" customFormat="1" x14ac:dyDescent="0.2">
      <c r="A278" s="14"/>
      <c r="B278" s="3"/>
      <c r="C278" s="15"/>
      <c r="D278" s="12"/>
      <c r="E278" s="21"/>
      <c r="F278" s="26"/>
      <c r="G278" s="222"/>
      <c r="H278" s="18"/>
      <c r="I278" s="18"/>
      <c r="J278" s="18"/>
      <c r="P278" s="80"/>
    </row>
    <row r="279" spans="1:16" s="1" customFormat="1" x14ac:dyDescent="0.2">
      <c r="A279" s="14"/>
      <c r="B279" s="3"/>
      <c r="C279" s="15"/>
      <c r="D279" s="12"/>
      <c r="E279" s="21"/>
      <c r="F279" s="26"/>
      <c r="G279" s="222"/>
      <c r="H279" s="18"/>
      <c r="I279" s="18"/>
      <c r="J279" s="18"/>
      <c r="P279" s="80"/>
    </row>
    <row r="280" spans="1:16" s="1" customFormat="1" x14ac:dyDescent="0.2">
      <c r="A280" s="14"/>
      <c r="B280" s="3"/>
      <c r="C280" s="15"/>
      <c r="D280" s="12"/>
      <c r="E280" s="21"/>
      <c r="F280" s="26"/>
      <c r="G280" s="222"/>
      <c r="H280" s="18"/>
      <c r="I280" s="18"/>
      <c r="J280" s="18"/>
      <c r="P280" s="80"/>
    </row>
    <row r="281" spans="1:16" s="1" customFormat="1" x14ac:dyDescent="0.2">
      <c r="A281" s="14"/>
      <c r="B281" s="3"/>
      <c r="C281" s="15"/>
      <c r="D281" s="12"/>
      <c r="E281" s="21"/>
      <c r="F281" s="26"/>
      <c r="G281" s="222"/>
      <c r="H281" s="18"/>
      <c r="I281" s="18"/>
      <c r="J281" s="18"/>
      <c r="P281" s="80"/>
    </row>
    <row r="282" spans="1:16" s="1" customFormat="1" x14ac:dyDescent="0.2">
      <c r="A282" s="14"/>
      <c r="B282" s="3"/>
      <c r="C282" s="15"/>
      <c r="D282" s="12"/>
      <c r="E282" s="21"/>
      <c r="F282" s="26"/>
      <c r="G282" s="222"/>
      <c r="H282" s="18"/>
      <c r="I282" s="18"/>
      <c r="J282" s="18"/>
      <c r="P282" s="80"/>
    </row>
    <row r="283" spans="1:16" s="1" customFormat="1" x14ac:dyDescent="0.2">
      <c r="A283" s="14"/>
      <c r="B283" s="3"/>
      <c r="C283" s="15"/>
      <c r="D283" s="12"/>
      <c r="E283" s="21"/>
      <c r="F283" s="26"/>
      <c r="G283" s="222"/>
      <c r="H283" s="18"/>
      <c r="I283" s="18"/>
      <c r="J283" s="18"/>
      <c r="P283" s="80"/>
    </row>
    <row r="284" spans="1:16" s="1" customFormat="1" x14ac:dyDescent="0.2">
      <c r="A284" s="14"/>
      <c r="B284" s="3"/>
      <c r="C284" s="15"/>
      <c r="D284" s="12"/>
      <c r="E284" s="21"/>
      <c r="F284" s="26"/>
      <c r="G284" s="222"/>
      <c r="H284" s="18"/>
      <c r="I284" s="18"/>
      <c r="J284" s="18"/>
      <c r="P284" s="80"/>
    </row>
    <row r="285" spans="1:16" s="1" customFormat="1" x14ac:dyDescent="0.2">
      <c r="A285" s="14"/>
      <c r="B285" s="3"/>
      <c r="C285" s="15"/>
      <c r="D285" s="12"/>
      <c r="E285" s="21"/>
      <c r="F285" s="26"/>
      <c r="G285" s="222"/>
      <c r="H285" s="18"/>
      <c r="I285" s="18"/>
      <c r="J285" s="18"/>
      <c r="P285" s="80"/>
    </row>
    <row r="286" spans="1:16" s="1" customFormat="1" x14ac:dyDescent="0.2">
      <c r="A286" s="14"/>
      <c r="B286" s="3"/>
      <c r="C286" s="15"/>
      <c r="D286" s="12"/>
      <c r="E286" s="21"/>
      <c r="F286" s="26"/>
      <c r="G286" s="222"/>
      <c r="H286" s="18"/>
      <c r="I286" s="18"/>
      <c r="J286" s="18"/>
      <c r="P286" s="80"/>
    </row>
    <row r="287" spans="1:16" s="1" customFormat="1" x14ac:dyDescent="0.2">
      <c r="A287" s="14"/>
      <c r="B287" s="3"/>
      <c r="C287" s="15"/>
      <c r="D287" s="12"/>
      <c r="E287" s="21"/>
      <c r="F287" s="26"/>
      <c r="G287" s="222"/>
      <c r="H287" s="18"/>
      <c r="I287" s="18"/>
      <c r="J287" s="18"/>
      <c r="P287" s="80"/>
    </row>
    <row r="288" spans="1:16" s="1" customFormat="1" x14ac:dyDescent="0.2">
      <c r="A288" s="14"/>
      <c r="B288" s="3"/>
      <c r="C288" s="15"/>
      <c r="D288" s="12"/>
      <c r="E288" s="21"/>
      <c r="F288" s="26"/>
      <c r="G288" s="222"/>
      <c r="H288" s="18"/>
      <c r="I288" s="18"/>
      <c r="J288" s="18"/>
      <c r="P288" s="80"/>
    </row>
    <row r="289" spans="1:16" s="1" customFormat="1" x14ac:dyDescent="0.2">
      <c r="A289" s="14"/>
      <c r="B289" s="3"/>
      <c r="C289" s="15"/>
      <c r="D289" s="12"/>
      <c r="E289" s="21"/>
      <c r="F289" s="26"/>
      <c r="G289" s="222"/>
      <c r="H289" s="18"/>
      <c r="I289" s="18"/>
      <c r="J289" s="18"/>
      <c r="P289" s="80"/>
    </row>
    <row r="290" spans="1:16" s="1" customFormat="1" x14ac:dyDescent="0.2">
      <c r="A290" s="14"/>
      <c r="B290" s="3"/>
      <c r="C290" s="15"/>
      <c r="D290" s="12"/>
      <c r="E290" s="21"/>
      <c r="F290" s="26"/>
      <c r="G290" s="222"/>
      <c r="H290" s="18"/>
      <c r="I290" s="18"/>
      <c r="J290" s="18"/>
      <c r="P290" s="80"/>
    </row>
    <row r="291" spans="1:16" s="1" customFormat="1" x14ac:dyDescent="0.2">
      <c r="A291" s="14"/>
      <c r="B291" s="3"/>
      <c r="C291" s="15"/>
      <c r="D291" s="12"/>
      <c r="E291" s="21"/>
      <c r="F291" s="26"/>
      <c r="G291" s="222"/>
      <c r="H291" s="18"/>
      <c r="I291" s="18"/>
      <c r="J291" s="18"/>
      <c r="P291" s="80"/>
    </row>
    <row r="292" spans="1:16" s="1" customFormat="1" x14ac:dyDescent="0.2">
      <c r="A292" s="14"/>
      <c r="B292" s="3"/>
      <c r="C292" s="15"/>
      <c r="D292" s="12"/>
      <c r="E292" s="21"/>
      <c r="F292" s="26"/>
      <c r="G292" s="222"/>
      <c r="H292" s="18"/>
      <c r="I292" s="18"/>
      <c r="J292" s="18"/>
      <c r="P292" s="80"/>
    </row>
    <row r="293" spans="1:16" s="1" customFormat="1" x14ac:dyDescent="0.2">
      <c r="A293" s="14"/>
      <c r="B293" s="3"/>
      <c r="C293" s="15"/>
      <c r="D293" s="12"/>
      <c r="E293" s="21"/>
      <c r="F293" s="26"/>
      <c r="G293" s="222"/>
      <c r="H293" s="18"/>
      <c r="I293" s="18"/>
      <c r="J293" s="18"/>
      <c r="P293" s="80"/>
    </row>
    <row r="294" spans="1:16" s="1" customFormat="1" x14ac:dyDescent="0.2">
      <c r="A294" s="14"/>
      <c r="B294" s="3"/>
      <c r="C294" s="15"/>
      <c r="D294" s="12"/>
      <c r="E294" s="21"/>
      <c r="F294" s="26"/>
      <c r="G294" s="222"/>
      <c r="H294" s="18"/>
      <c r="I294" s="18"/>
      <c r="J294" s="18"/>
      <c r="P294" s="80"/>
    </row>
    <row r="295" spans="1:16" s="1" customFormat="1" x14ac:dyDescent="0.2">
      <c r="A295" s="14"/>
      <c r="B295" s="3"/>
      <c r="C295" s="15"/>
      <c r="D295" s="12"/>
      <c r="E295" s="21"/>
      <c r="F295" s="26"/>
      <c r="G295" s="222"/>
      <c r="H295" s="18"/>
      <c r="I295" s="18"/>
      <c r="J295" s="18"/>
      <c r="P295" s="80"/>
    </row>
    <row r="296" spans="1:16" s="1" customFormat="1" x14ac:dyDescent="0.2">
      <c r="A296" s="14"/>
      <c r="B296" s="3"/>
      <c r="C296" s="15"/>
      <c r="D296" s="12"/>
      <c r="E296" s="21"/>
      <c r="F296" s="26"/>
      <c r="G296" s="222"/>
      <c r="H296" s="18"/>
      <c r="I296" s="18"/>
      <c r="J296" s="18"/>
      <c r="P296" s="80"/>
    </row>
    <row r="297" spans="1:16" s="1" customFormat="1" x14ac:dyDescent="0.2">
      <c r="A297" s="14"/>
      <c r="B297" s="3"/>
      <c r="C297" s="15"/>
      <c r="D297" s="12"/>
      <c r="E297" s="21"/>
      <c r="F297" s="26"/>
      <c r="G297" s="222"/>
      <c r="H297" s="18"/>
      <c r="I297" s="18"/>
      <c r="J297" s="18"/>
      <c r="P297" s="80"/>
    </row>
    <row r="298" spans="1:16" s="1" customFormat="1" x14ac:dyDescent="0.2">
      <c r="A298" s="14"/>
      <c r="B298" s="3"/>
      <c r="C298" s="15"/>
      <c r="D298" s="12"/>
      <c r="E298" s="21"/>
      <c r="F298" s="26"/>
      <c r="G298" s="222"/>
      <c r="H298" s="18"/>
      <c r="I298" s="18"/>
      <c r="J298" s="18"/>
      <c r="P298" s="80"/>
    </row>
    <row r="299" spans="1:16" s="1" customFormat="1" x14ac:dyDescent="0.2">
      <c r="A299" s="14"/>
      <c r="B299" s="3"/>
      <c r="C299" s="15"/>
      <c r="D299" s="12"/>
      <c r="E299" s="21"/>
      <c r="F299" s="26"/>
      <c r="G299" s="222"/>
      <c r="H299" s="18"/>
      <c r="I299" s="18"/>
      <c r="J299" s="18"/>
      <c r="P299" s="80"/>
    </row>
    <row r="300" spans="1:16" s="1" customFormat="1" x14ac:dyDescent="0.2">
      <c r="A300" s="14"/>
      <c r="B300" s="3"/>
      <c r="C300" s="15"/>
      <c r="D300" s="12"/>
      <c r="E300" s="21"/>
      <c r="F300" s="26"/>
      <c r="G300" s="222"/>
      <c r="H300" s="18"/>
      <c r="I300" s="18"/>
      <c r="J300" s="18"/>
      <c r="P300" s="80"/>
    </row>
    <row r="301" spans="1:16" s="1" customFormat="1" x14ac:dyDescent="0.2">
      <c r="A301" s="14"/>
      <c r="B301" s="3"/>
      <c r="C301" s="15"/>
      <c r="D301" s="12"/>
      <c r="E301" s="21"/>
      <c r="F301" s="26"/>
      <c r="G301" s="222"/>
      <c r="H301" s="18"/>
      <c r="I301" s="18"/>
      <c r="J301" s="18"/>
      <c r="P301" s="80"/>
    </row>
    <row r="302" spans="1:16" s="1" customFormat="1" x14ac:dyDescent="0.2">
      <c r="A302" s="14"/>
      <c r="B302" s="3"/>
      <c r="C302" s="15"/>
      <c r="D302" s="12"/>
      <c r="E302" s="21"/>
      <c r="F302" s="26"/>
      <c r="G302" s="222"/>
      <c r="H302" s="18"/>
      <c r="I302" s="18"/>
      <c r="J302" s="18"/>
      <c r="P302" s="80"/>
    </row>
    <row r="303" spans="1:16" s="1" customFormat="1" x14ac:dyDescent="0.2">
      <c r="A303" s="14"/>
      <c r="B303" s="3"/>
      <c r="C303" s="15"/>
      <c r="D303" s="12"/>
      <c r="E303" s="21"/>
      <c r="F303" s="26"/>
      <c r="G303" s="222"/>
      <c r="H303" s="18"/>
      <c r="I303" s="18"/>
      <c r="J303" s="18"/>
      <c r="P303" s="80"/>
    </row>
    <row r="304" spans="1:16" s="1" customFormat="1" x14ac:dyDescent="0.2">
      <c r="A304" s="14"/>
      <c r="B304" s="3"/>
      <c r="C304" s="15"/>
      <c r="D304" s="12"/>
      <c r="E304" s="21"/>
      <c r="F304" s="26"/>
      <c r="G304" s="222"/>
      <c r="H304" s="18"/>
      <c r="I304" s="18"/>
      <c r="J304" s="18"/>
      <c r="P304" s="80"/>
    </row>
    <row r="305" spans="1:16" s="1" customFormat="1" x14ac:dyDescent="0.2">
      <c r="A305" s="14"/>
      <c r="B305" s="3"/>
      <c r="C305" s="15"/>
      <c r="D305" s="12"/>
      <c r="E305" s="21"/>
      <c r="F305" s="26"/>
      <c r="G305" s="222"/>
      <c r="H305" s="18"/>
      <c r="I305" s="18"/>
      <c r="J305" s="18"/>
      <c r="P305" s="80"/>
    </row>
    <row r="306" spans="1:16" s="1" customFormat="1" x14ac:dyDescent="0.2">
      <c r="A306" s="14"/>
      <c r="B306" s="3"/>
      <c r="C306" s="15"/>
      <c r="D306" s="12"/>
      <c r="E306" s="21"/>
      <c r="F306" s="26"/>
      <c r="G306" s="222"/>
      <c r="H306" s="18"/>
      <c r="I306" s="18"/>
      <c r="J306" s="18"/>
      <c r="P306" s="80"/>
    </row>
    <row r="307" spans="1:16" s="1" customFormat="1" x14ac:dyDescent="0.2">
      <c r="A307" s="14"/>
      <c r="B307" s="3"/>
      <c r="C307" s="15"/>
      <c r="D307" s="12"/>
      <c r="E307" s="21"/>
      <c r="F307" s="26"/>
      <c r="G307" s="222"/>
      <c r="H307" s="18"/>
      <c r="I307" s="18"/>
      <c r="J307" s="18"/>
      <c r="P307" s="80"/>
    </row>
    <row r="308" spans="1:16" s="1" customFormat="1" x14ac:dyDescent="0.2">
      <c r="A308" s="14"/>
      <c r="B308" s="3"/>
      <c r="C308" s="15"/>
      <c r="D308" s="12"/>
      <c r="E308" s="21"/>
      <c r="F308" s="26"/>
      <c r="G308" s="222"/>
      <c r="H308" s="18"/>
      <c r="I308" s="18"/>
      <c r="J308" s="18"/>
      <c r="P308" s="80"/>
    </row>
    <row r="309" spans="1:16" s="1" customFormat="1" x14ac:dyDescent="0.2">
      <c r="A309" s="14"/>
      <c r="B309" s="3"/>
      <c r="C309" s="15"/>
      <c r="D309" s="12"/>
      <c r="E309" s="21"/>
      <c r="F309" s="26"/>
      <c r="G309" s="222"/>
      <c r="H309" s="18"/>
      <c r="I309" s="18"/>
      <c r="J309" s="18"/>
      <c r="P309" s="80"/>
    </row>
    <row r="310" spans="1:16" s="1" customFormat="1" x14ac:dyDescent="0.2">
      <c r="A310" s="14"/>
      <c r="B310" s="3"/>
      <c r="C310" s="15"/>
      <c r="D310" s="12"/>
      <c r="E310" s="21"/>
      <c r="F310" s="26"/>
      <c r="G310" s="222"/>
      <c r="H310" s="18"/>
      <c r="I310" s="18"/>
      <c r="J310" s="18"/>
      <c r="P310" s="80"/>
    </row>
    <row r="311" spans="1:16" s="1" customFormat="1" x14ac:dyDescent="0.2">
      <c r="A311" s="14"/>
      <c r="B311" s="3"/>
      <c r="C311" s="15"/>
      <c r="D311" s="12"/>
      <c r="E311" s="21"/>
      <c r="F311" s="26"/>
      <c r="G311" s="222"/>
      <c r="H311" s="18"/>
      <c r="I311" s="18"/>
      <c r="J311" s="18"/>
      <c r="P311" s="80"/>
    </row>
    <row r="312" spans="1:16" s="1" customFormat="1" x14ac:dyDescent="0.2">
      <c r="A312" s="14"/>
      <c r="B312" s="3"/>
      <c r="C312" s="15"/>
      <c r="D312" s="12"/>
      <c r="E312" s="21"/>
      <c r="F312" s="26"/>
      <c r="G312" s="222"/>
      <c r="H312" s="18"/>
      <c r="I312" s="18"/>
      <c r="J312" s="18"/>
      <c r="P312" s="80"/>
    </row>
    <row r="313" spans="1:16" s="1" customFormat="1" x14ac:dyDescent="0.2">
      <c r="A313" s="14"/>
      <c r="B313" s="3"/>
      <c r="C313" s="15"/>
      <c r="D313" s="12"/>
      <c r="E313" s="21"/>
      <c r="F313" s="26"/>
      <c r="G313" s="222"/>
      <c r="H313" s="18"/>
      <c r="I313" s="18"/>
      <c r="J313" s="18"/>
      <c r="P313" s="80"/>
    </row>
    <row r="314" spans="1:16" s="1" customFormat="1" x14ac:dyDescent="0.2">
      <c r="A314" s="14"/>
      <c r="B314" s="3"/>
      <c r="C314" s="15"/>
      <c r="D314" s="12"/>
      <c r="E314" s="21"/>
      <c r="F314" s="26"/>
      <c r="G314" s="222"/>
      <c r="H314" s="18"/>
      <c r="I314" s="18"/>
      <c r="J314" s="18"/>
      <c r="P314" s="80"/>
    </row>
    <row r="315" spans="1:16" s="1" customFormat="1" x14ac:dyDescent="0.2">
      <c r="A315" s="14"/>
      <c r="B315" s="3"/>
      <c r="C315" s="15"/>
      <c r="D315" s="12"/>
      <c r="E315" s="21"/>
      <c r="F315" s="26"/>
      <c r="G315" s="222"/>
      <c r="H315" s="18"/>
      <c r="I315" s="18"/>
      <c r="J315" s="18"/>
      <c r="P315" s="80"/>
    </row>
    <row r="316" spans="1:16" s="1" customFormat="1" x14ac:dyDescent="0.2">
      <c r="A316" s="14"/>
      <c r="B316" s="3"/>
      <c r="C316" s="15"/>
      <c r="D316" s="12"/>
      <c r="E316" s="21"/>
      <c r="F316" s="26"/>
      <c r="G316" s="222"/>
      <c r="H316" s="18"/>
      <c r="I316" s="18"/>
      <c r="J316" s="18"/>
      <c r="P316" s="80"/>
    </row>
    <row r="317" spans="1:16" s="1" customFormat="1" x14ac:dyDescent="0.2">
      <c r="A317" s="14"/>
      <c r="B317" s="3"/>
      <c r="C317" s="15"/>
      <c r="D317" s="12"/>
      <c r="E317" s="21"/>
      <c r="F317" s="26"/>
      <c r="G317" s="222"/>
      <c r="H317" s="18"/>
      <c r="I317" s="18"/>
      <c r="J317" s="18"/>
      <c r="P317" s="80"/>
    </row>
    <row r="318" spans="1:16" s="1" customFormat="1" x14ac:dyDescent="0.2">
      <c r="A318" s="14"/>
      <c r="B318" s="3"/>
      <c r="C318" s="15"/>
      <c r="D318" s="12"/>
      <c r="E318" s="21"/>
      <c r="F318" s="26"/>
      <c r="G318" s="222"/>
      <c r="H318" s="18"/>
      <c r="I318" s="18"/>
      <c r="J318" s="18"/>
      <c r="P318" s="80"/>
    </row>
    <row r="319" spans="1:16" s="1" customFormat="1" x14ac:dyDescent="0.2">
      <c r="A319" s="14"/>
      <c r="B319" s="3"/>
      <c r="C319" s="15"/>
      <c r="D319" s="12"/>
      <c r="E319" s="21"/>
      <c r="F319" s="26"/>
      <c r="G319" s="222"/>
      <c r="H319" s="18"/>
      <c r="I319" s="18"/>
      <c r="J319" s="18"/>
      <c r="P319" s="80"/>
    </row>
    <row r="320" spans="1:16" s="1" customFormat="1" x14ac:dyDescent="0.2">
      <c r="A320" s="14"/>
      <c r="B320" s="3"/>
      <c r="C320" s="15"/>
      <c r="D320" s="12"/>
      <c r="E320" s="21"/>
      <c r="F320" s="26"/>
      <c r="G320" s="222"/>
      <c r="H320" s="18"/>
      <c r="I320" s="18"/>
      <c r="J320" s="18"/>
      <c r="P320" s="80"/>
    </row>
    <row r="321" spans="1:16" s="1" customFormat="1" x14ac:dyDescent="0.2">
      <c r="A321" s="14"/>
      <c r="B321" s="3"/>
      <c r="C321" s="15"/>
      <c r="D321" s="12"/>
      <c r="E321" s="21"/>
      <c r="F321" s="26"/>
      <c r="G321" s="222"/>
      <c r="H321" s="18"/>
      <c r="I321" s="18"/>
      <c r="J321" s="18"/>
      <c r="P321" s="80"/>
    </row>
    <row r="322" spans="1:16" s="1" customFormat="1" x14ac:dyDescent="0.2">
      <c r="A322" s="14"/>
      <c r="B322" s="3"/>
      <c r="C322" s="15"/>
      <c r="D322" s="12"/>
      <c r="E322" s="21"/>
      <c r="F322" s="26"/>
      <c r="G322" s="222"/>
      <c r="H322" s="18"/>
      <c r="I322" s="18"/>
      <c r="J322" s="18"/>
      <c r="P322" s="80"/>
    </row>
    <row r="323" spans="1:16" s="1" customFormat="1" x14ac:dyDescent="0.2">
      <c r="A323" s="14"/>
      <c r="B323" s="3"/>
      <c r="C323" s="15"/>
      <c r="D323" s="12"/>
      <c r="E323" s="21"/>
      <c r="F323" s="26"/>
      <c r="G323" s="222"/>
      <c r="H323" s="18"/>
      <c r="I323" s="18"/>
      <c r="J323" s="18"/>
      <c r="P323" s="80"/>
    </row>
    <row r="324" spans="1:16" s="1" customFormat="1" x14ac:dyDescent="0.2">
      <c r="A324" s="14"/>
      <c r="B324" s="3"/>
      <c r="C324" s="15"/>
      <c r="D324" s="12"/>
      <c r="E324" s="21"/>
      <c r="F324" s="26"/>
      <c r="G324" s="222"/>
      <c r="H324" s="18"/>
      <c r="I324" s="18"/>
      <c r="J324" s="18"/>
      <c r="P324" s="80"/>
    </row>
    <row r="325" spans="1:16" s="1" customFormat="1" x14ac:dyDescent="0.2">
      <c r="A325" s="14"/>
      <c r="B325" s="3"/>
      <c r="C325" s="15"/>
      <c r="D325" s="12"/>
      <c r="E325" s="21"/>
      <c r="F325" s="26"/>
      <c r="G325" s="222"/>
      <c r="H325" s="18"/>
      <c r="I325" s="18"/>
      <c r="J325" s="18"/>
      <c r="P325" s="80"/>
    </row>
    <row r="326" spans="1:16" s="1" customFormat="1" x14ac:dyDescent="0.2">
      <c r="A326" s="14"/>
      <c r="B326" s="3"/>
      <c r="C326" s="15"/>
      <c r="D326" s="12"/>
      <c r="E326" s="21"/>
      <c r="F326" s="26"/>
      <c r="G326" s="222"/>
      <c r="H326" s="18"/>
      <c r="I326" s="18"/>
      <c r="J326" s="18"/>
      <c r="P326" s="80"/>
    </row>
    <row r="327" spans="1:16" s="1" customFormat="1" x14ac:dyDescent="0.2">
      <c r="A327" s="14"/>
      <c r="B327" s="3"/>
      <c r="C327" s="15"/>
      <c r="D327" s="12"/>
      <c r="E327" s="21"/>
      <c r="F327" s="26"/>
      <c r="G327" s="222"/>
      <c r="H327" s="18"/>
      <c r="I327" s="18"/>
      <c r="J327" s="18"/>
      <c r="P327" s="80"/>
    </row>
    <row r="328" spans="1:16" s="1" customFormat="1" x14ac:dyDescent="0.2">
      <c r="A328" s="14"/>
      <c r="B328" s="3"/>
      <c r="C328" s="15"/>
      <c r="D328" s="12"/>
      <c r="E328" s="21"/>
      <c r="F328" s="26"/>
      <c r="G328" s="222"/>
      <c r="H328" s="18"/>
      <c r="I328" s="18"/>
      <c r="J328" s="18"/>
      <c r="P328" s="80"/>
    </row>
    <row r="329" spans="1:16" s="1" customFormat="1" x14ac:dyDescent="0.2">
      <c r="A329" s="14"/>
      <c r="B329" s="3"/>
      <c r="C329" s="15"/>
      <c r="D329" s="12"/>
      <c r="E329" s="21"/>
      <c r="F329" s="26"/>
      <c r="G329" s="222"/>
      <c r="H329" s="18"/>
      <c r="I329" s="18"/>
      <c r="J329" s="18"/>
      <c r="P329" s="80"/>
    </row>
    <row r="330" spans="1:16" s="1" customFormat="1" x14ac:dyDescent="0.2">
      <c r="A330" s="14"/>
      <c r="B330" s="3"/>
      <c r="C330" s="15"/>
      <c r="D330" s="12"/>
      <c r="E330" s="21"/>
      <c r="F330" s="26"/>
      <c r="G330" s="222"/>
      <c r="H330" s="18"/>
      <c r="I330" s="18"/>
      <c r="J330" s="18"/>
      <c r="P330" s="80"/>
    </row>
    <row r="331" spans="1:16" s="1" customFormat="1" x14ac:dyDescent="0.2">
      <c r="A331" s="14"/>
      <c r="B331" s="3"/>
      <c r="C331" s="15"/>
      <c r="D331" s="12"/>
      <c r="E331" s="21"/>
      <c r="F331" s="26"/>
      <c r="G331" s="222"/>
      <c r="H331" s="18"/>
      <c r="I331" s="18"/>
      <c r="J331" s="18"/>
      <c r="P331" s="80"/>
    </row>
    <row r="332" spans="1:16" s="1" customFormat="1" x14ac:dyDescent="0.2">
      <c r="A332" s="14"/>
      <c r="B332" s="3"/>
      <c r="C332" s="15"/>
      <c r="D332" s="12"/>
      <c r="E332" s="21"/>
      <c r="F332" s="26"/>
      <c r="G332" s="222"/>
      <c r="H332" s="18"/>
      <c r="I332" s="18"/>
      <c r="J332" s="18"/>
      <c r="P332" s="80"/>
    </row>
    <row r="333" spans="1:16" s="1" customFormat="1" x14ac:dyDescent="0.2">
      <c r="A333" s="14"/>
      <c r="B333" s="3"/>
      <c r="C333" s="15"/>
      <c r="D333" s="12"/>
      <c r="E333" s="21"/>
      <c r="F333" s="26"/>
      <c r="G333" s="222"/>
      <c r="H333" s="18"/>
      <c r="I333" s="18"/>
      <c r="J333" s="18"/>
      <c r="P333" s="80"/>
    </row>
    <row r="334" spans="1:16" s="1" customFormat="1" x14ac:dyDescent="0.2">
      <c r="A334" s="14"/>
      <c r="B334" s="3"/>
      <c r="C334" s="15"/>
      <c r="D334" s="12"/>
      <c r="E334" s="21"/>
      <c r="F334" s="26"/>
      <c r="G334" s="222"/>
      <c r="H334" s="18"/>
      <c r="I334" s="18"/>
      <c r="J334" s="18"/>
      <c r="P334" s="80"/>
    </row>
    <row r="335" spans="1:16" s="1" customFormat="1" x14ac:dyDescent="0.2">
      <c r="A335" s="14"/>
      <c r="B335" s="3"/>
      <c r="C335" s="15"/>
      <c r="D335" s="12"/>
      <c r="E335" s="21"/>
      <c r="F335" s="26"/>
      <c r="G335" s="222"/>
      <c r="H335" s="18"/>
      <c r="I335" s="18"/>
      <c r="J335" s="18"/>
      <c r="P335" s="80"/>
    </row>
    <row r="336" spans="1:16" s="1" customFormat="1" x14ac:dyDescent="0.2">
      <c r="A336" s="14"/>
      <c r="B336" s="3"/>
      <c r="C336" s="15"/>
      <c r="D336" s="12"/>
      <c r="E336" s="21"/>
      <c r="F336" s="26"/>
      <c r="G336" s="222"/>
      <c r="H336" s="18"/>
      <c r="I336" s="18"/>
      <c r="J336" s="18"/>
      <c r="P336" s="80"/>
    </row>
    <row r="337" spans="1:16" s="1" customFormat="1" x14ac:dyDescent="0.2">
      <c r="A337" s="14"/>
      <c r="B337" s="3"/>
      <c r="C337" s="15"/>
      <c r="D337" s="12"/>
      <c r="E337" s="21"/>
      <c r="F337" s="26"/>
      <c r="G337" s="222"/>
      <c r="H337" s="18"/>
      <c r="I337" s="18"/>
      <c r="J337" s="18"/>
      <c r="P337" s="80"/>
    </row>
    <row r="338" spans="1:16" s="1" customFormat="1" x14ac:dyDescent="0.2">
      <c r="A338" s="14"/>
      <c r="B338" s="3"/>
      <c r="C338" s="15"/>
      <c r="D338" s="12"/>
      <c r="E338" s="21"/>
      <c r="F338" s="26"/>
      <c r="G338" s="222"/>
      <c r="H338" s="18"/>
      <c r="I338" s="18"/>
      <c r="J338" s="18"/>
      <c r="P338" s="80"/>
    </row>
    <row r="339" spans="1:16" s="1" customFormat="1" x14ac:dyDescent="0.2">
      <c r="A339" s="14"/>
      <c r="B339" s="3"/>
      <c r="C339" s="15"/>
      <c r="D339" s="12"/>
      <c r="E339" s="21"/>
      <c r="F339" s="26"/>
      <c r="G339" s="222"/>
      <c r="H339" s="18"/>
      <c r="I339" s="18"/>
      <c r="J339" s="18"/>
      <c r="P339" s="80"/>
    </row>
    <row r="340" spans="1:16" s="1" customFormat="1" x14ac:dyDescent="0.2">
      <c r="A340" s="14"/>
      <c r="B340" s="3"/>
      <c r="C340" s="15"/>
      <c r="D340" s="12"/>
      <c r="E340" s="21"/>
      <c r="F340" s="26"/>
      <c r="G340" s="222"/>
      <c r="H340" s="18"/>
      <c r="I340" s="18"/>
      <c r="J340" s="18"/>
      <c r="P340" s="80"/>
    </row>
    <row r="341" spans="1:16" s="1" customFormat="1" x14ac:dyDescent="0.2">
      <c r="A341" s="14"/>
      <c r="B341" s="3"/>
      <c r="C341" s="15"/>
      <c r="D341" s="12"/>
      <c r="E341" s="21"/>
      <c r="F341" s="26"/>
      <c r="G341" s="222"/>
      <c r="H341" s="18"/>
      <c r="I341" s="18"/>
      <c r="J341" s="18"/>
      <c r="P341" s="80"/>
    </row>
    <row r="342" spans="1:16" s="1" customFormat="1" x14ac:dyDescent="0.2">
      <c r="A342" s="14"/>
      <c r="B342" s="3"/>
      <c r="C342" s="15"/>
      <c r="D342" s="12"/>
      <c r="E342" s="21"/>
      <c r="F342" s="26"/>
      <c r="G342" s="222"/>
      <c r="H342" s="18"/>
      <c r="I342" s="18"/>
      <c r="J342" s="18"/>
      <c r="P342" s="80"/>
    </row>
    <row r="343" spans="1:16" s="1" customFormat="1" x14ac:dyDescent="0.2">
      <c r="A343" s="14"/>
      <c r="B343" s="3"/>
      <c r="C343" s="15"/>
      <c r="D343" s="12"/>
      <c r="E343" s="21"/>
      <c r="F343" s="26"/>
      <c r="G343" s="222"/>
      <c r="H343" s="18"/>
      <c r="I343" s="18"/>
      <c r="J343" s="18"/>
      <c r="P343" s="80"/>
    </row>
    <row r="344" spans="1:16" s="1" customFormat="1" x14ac:dyDescent="0.2">
      <c r="A344" s="14"/>
      <c r="B344" s="3"/>
      <c r="C344" s="15"/>
      <c r="D344" s="12"/>
      <c r="E344" s="21"/>
      <c r="F344" s="26"/>
      <c r="G344" s="222"/>
      <c r="H344" s="18"/>
      <c r="I344" s="18"/>
      <c r="J344" s="18"/>
      <c r="P344" s="80"/>
    </row>
    <row r="345" spans="1:16" s="1" customFormat="1" x14ac:dyDescent="0.2">
      <c r="A345" s="14"/>
      <c r="B345" s="3"/>
      <c r="C345" s="15"/>
      <c r="D345" s="12"/>
      <c r="E345" s="21"/>
      <c r="F345" s="26"/>
      <c r="G345" s="222"/>
      <c r="H345" s="18"/>
      <c r="I345" s="18"/>
      <c r="J345" s="18"/>
      <c r="P345" s="80"/>
    </row>
    <row r="346" spans="1:16" s="1" customFormat="1" x14ac:dyDescent="0.2">
      <c r="A346" s="14"/>
      <c r="B346" s="3"/>
      <c r="C346" s="15"/>
      <c r="D346" s="12"/>
      <c r="E346" s="21"/>
      <c r="F346" s="26"/>
      <c r="G346" s="222"/>
      <c r="H346" s="18"/>
      <c r="I346" s="18"/>
      <c r="J346" s="18"/>
      <c r="P346" s="80"/>
    </row>
    <row r="347" spans="1:16" s="1" customFormat="1" x14ac:dyDescent="0.2">
      <c r="A347" s="14"/>
      <c r="B347" s="3"/>
      <c r="C347" s="15"/>
      <c r="D347" s="12"/>
      <c r="E347" s="21"/>
      <c r="F347" s="26"/>
      <c r="G347" s="222"/>
      <c r="H347" s="18"/>
      <c r="I347" s="18"/>
      <c r="J347" s="18"/>
      <c r="P347" s="80"/>
    </row>
    <row r="348" spans="1:16" s="1" customFormat="1" x14ac:dyDescent="0.2">
      <c r="A348" s="14"/>
      <c r="B348" s="3"/>
      <c r="C348" s="15"/>
      <c r="D348" s="12"/>
      <c r="E348" s="21"/>
      <c r="F348" s="26"/>
      <c r="G348" s="222"/>
      <c r="H348" s="18"/>
      <c r="I348" s="18"/>
      <c r="J348" s="18"/>
      <c r="P348" s="80"/>
    </row>
    <row r="349" spans="1:16" s="1" customFormat="1" x14ac:dyDescent="0.2">
      <c r="A349" s="14"/>
      <c r="B349" s="3"/>
      <c r="C349" s="15"/>
      <c r="D349" s="12"/>
      <c r="E349" s="21"/>
      <c r="F349" s="26"/>
      <c r="G349" s="222"/>
      <c r="H349" s="18"/>
      <c r="I349" s="18"/>
      <c r="J349" s="18"/>
      <c r="P349" s="80"/>
    </row>
    <row r="350" spans="1:16" s="1" customFormat="1" x14ac:dyDescent="0.2">
      <c r="A350" s="14"/>
      <c r="B350" s="3"/>
      <c r="C350" s="15"/>
      <c r="D350" s="12"/>
      <c r="E350" s="21"/>
      <c r="F350" s="26"/>
      <c r="G350" s="222"/>
      <c r="H350" s="18"/>
      <c r="I350" s="18"/>
      <c r="J350" s="18"/>
      <c r="P350" s="80"/>
    </row>
    <row r="351" spans="1:16" s="1" customFormat="1" x14ac:dyDescent="0.2">
      <c r="A351" s="14"/>
      <c r="B351" s="3"/>
      <c r="C351" s="15"/>
      <c r="D351" s="12"/>
      <c r="E351" s="21"/>
      <c r="F351" s="26"/>
      <c r="G351" s="222"/>
      <c r="H351" s="18"/>
      <c r="I351" s="18"/>
      <c r="J351" s="18"/>
      <c r="P351" s="80"/>
    </row>
    <row r="352" spans="1:16" s="1" customFormat="1" x14ac:dyDescent="0.2">
      <c r="A352" s="14"/>
      <c r="B352" s="3"/>
      <c r="C352" s="15"/>
      <c r="D352" s="12"/>
      <c r="E352" s="21"/>
      <c r="F352" s="26"/>
      <c r="G352" s="222"/>
      <c r="H352" s="18"/>
      <c r="I352" s="18"/>
      <c r="J352" s="18"/>
      <c r="P352" s="80"/>
    </row>
    <row r="353" spans="1:16" s="1" customFormat="1" x14ac:dyDescent="0.2">
      <c r="A353" s="14"/>
      <c r="B353" s="3"/>
      <c r="C353" s="15"/>
      <c r="D353" s="12"/>
      <c r="E353" s="21"/>
      <c r="F353" s="26"/>
      <c r="G353" s="222"/>
      <c r="H353" s="18"/>
      <c r="I353" s="18"/>
      <c r="J353" s="18"/>
      <c r="P353" s="80"/>
    </row>
    <row r="354" spans="1:16" s="1" customFormat="1" x14ac:dyDescent="0.2">
      <c r="A354" s="14"/>
      <c r="B354" s="3"/>
      <c r="C354" s="15"/>
      <c r="D354" s="12"/>
      <c r="E354" s="21"/>
      <c r="F354" s="26"/>
      <c r="G354" s="222"/>
      <c r="H354" s="18"/>
      <c r="I354" s="18"/>
      <c r="J354" s="18"/>
      <c r="P354" s="80"/>
    </row>
    <row r="355" spans="1:16" s="1" customFormat="1" x14ac:dyDescent="0.2">
      <c r="A355" s="14"/>
      <c r="B355" s="3"/>
      <c r="C355" s="15"/>
      <c r="D355" s="12"/>
      <c r="E355" s="21"/>
      <c r="F355" s="26"/>
      <c r="G355" s="222"/>
      <c r="H355" s="18"/>
      <c r="I355" s="18"/>
      <c r="J355" s="18"/>
      <c r="P355" s="80"/>
    </row>
    <row r="356" spans="1:16" s="1" customFormat="1" x14ac:dyDescent="0.2">
      <c r="A356" s="14"/>
      <c r="B356" s="3"/>
      <c r="C356" s="15"/>
      <c r="D356" s="12"/>
      <c r="E356" s="21"/>
      <c r="F356" s="26"/>
      <c r="G356" s="222"/>
      <c r="H356" s="18"/>
      <c r="I356" s="18"/>
      <c r="J356" s="18"/>
      <c r="P356" s="80"/>
    </row>
    <row r="357" spans="1:16" s="1" customFormat="1" x14ac:dyDescent="0.2">
      <c r="A357" s="14"/>
      <c r="B357" s="3"/>
      <c r="C357" s="15"/>
      <c r="D357" s="12"/>
      <c r="E357" s="21"/>
      <c r="F357" s="26"/>
      <c r="G357" s="222"/>
      <c r="H357" s="18"/>
      <c r="I357" s="18"/>
      <c r="J357" s="18"/>
      <c r="P357" s="80"/>
    </row>
    <row r="358" spans="1:16" s="1" customFormat="1" x14ac:dyDescent="0.2">
      <c r="A358" s="14"/>
      <c r="B358" s="3"/>
      <c r="C358" s="15"/>
      <c r="D358" s="12"/>
      <c r="E358" s="21"/>
      <c r="F358" s="26"/>
      <c r="G358" s="222"/>
      <c r="H358" s="18"/>
      <c r="I358" s="18"/>
      <c r="J358" s="18"/>
      <c r="P358" s="80"/>
    </row>
    <row r="359" spans="1:16" s="1" customFormat="1" x14ac:dyDescent="0.2">
      <c r="A359" s="14"/>
      <c r="B359" s="3"/>
      <c r="C359" s="15"/>
      <c r="D359" s="12"/>
      <c r="E359" s="21"/>
      <c r="F359" s="26"/>
      <c r="G359" s="222"/>
      <c r="H359" s="18"/>
      <c r="I359" s="18"/>
      <c r="J359" s="18"/>
      <c r="P359" s="80"/>
    </row>
    <row r="360" spans="1:16" s="1" customFormat="1" x14ac:dyDescent="0.2">
      <c r="A360" s="14"/>
      <c r="B360" s="3"/>
      <c r="C360" s="15"/>
      <c r="D360" s="12"/>
      <c r="E360" s="21"/>
      <c r="F360" s="26"/>
      <c r="G360" s="222"/>
      <c r="H360" s="18"/>
      <c r="I360" s="18"/>
      <c r="J360" s="18"/>
      <c r="P360" s="80"/>
    </row>
    <row r="361" spans="1:16" s="1" customFormat="1" x14ac:dyDescent="0.2">
      <c r="A361" s="14"/>
      <c r="B361" s="3"/>
      <c r="C361" s="15"/>
      <c r="D361" s="12"/>
      <c r="E361" s="21"/>
      <c r="F361" s="26"/>
      <c r="G361" s="222"/>
      <c r="H361" s="18"/>
      <c r="I361" s="18"/>
      <c r="J361" s="18"/>
      <c r="P361" s="80"/>
    </row>
    <row r="362" spans="1:16" s="1" customFormat="1" x14ac:dyDescent="0.2">
      <c r="A362" s="14"/>
      <c r="B362" s="3"/>
      <c r="C362" s="15"/>
      <c r="D362" s="12"/>
      <c r="E362" s="21"/>
      <c r="F362" s="26"/>
      <c r="G362" s="222"/>
      <c r="H362" s="18"/>
      <c r="I362" s="18"/>
      <c r="J362" s="18"/>
      <c r="P362" s="80"/>
    </row>
    <row r="363" spans="1:16" s="1" customFormat="1" x14ac:dyDescent="0.2">
      <c r="A363" s="14"/>
      <c r="B363" s="3"/>
      <c r="C363" s="15"/>
      <c r="D363" s="12"/>
      <c r="E363" s="21"/>
      <c r="F363" s="26"/>
      <c r="G363" s="222"/>
      <c r="H363" s="18"/>
      <c r="I363" s="18"/>
      <c r="J363" s="18"/>
      <c r="P363" s="80"/>
    </row>
    <row r="364" spans="1:16" s="1" customFormat="1" x14ac:dyDescent="0.2">
      <c r="A364" s="14"/>
      <c r="B364" s="3"/>
      <c r="C364" s="15"/>
      <c r="D364" s="12"/>
      <c r="E364" s="21"/>
      <c r="F364" s="26"/>
      <c r="G364" s="222"/>
      <c r="H364" s="18"/>
      <c r="I364" s="18"/>
      <c r="J364" s="18"/>
      <c r="P364" s="80"/>
    </row>
    <row r="365" spans="1:16" s="1" customFormat="1" x14ac:dyDescent="0.2">
      <c r="A365" s="14"/>
      <c r="B365" s="3"/>
      <c r="C365" s="15"/>
      <c r="D365" s="12"/>
      <c r="E365" s="21"/>
      <c r="F365" s="26"/>
      <c r="G365" s="222"/>
      <c r="H365" s="18"/>
      <c r="I365" s="18"/>
      <c r="J365" s="18"/>
      <c r="P365" s="80"/>
    </row>
    <row r="366" spans="1:16" s="1" customFormat="1" x14ac:dyDescent="0.2">
      <c r="A366" s="14"/>
      <c r="B366" s="3"/>
      <c r="C366" s="15"/>
      <c r="D366" s="12"/>
      <c r="E366" s="21"/>
      <c r="F366" s="26"/>
      <c r="G366" s="222"/>
      <c r="H366" s="18"/>
      <c r="I366" s="18"/>
      <c r="J366" s="18"/>
      <c r="P366" s="80"/>
    </row>
    <row r="367" spans="1:16" s="1" customFormat="1" x14ac:dyDescent="0.2">
      <c r="A367" s="14"/>
      <c r="B367" s="3"/>
      <c r="C367" s="15"/>
      <c r="D367" s="12"/>
      <c r="E367" s="21"/>
      <c r="F367" s="26"/>
      <c r="G367" s="222"/>
      <c r="H367" s="18"/>
      <c r="I367" s="18"/>
      <c r="J367" s="18"/>
      <c r="P367" s="80"/>
    </row>
    <row r="368" spans="1:16" s="1" customFormat="1" x14ac:dyDescent="0.2">
      <c r="A368" s="14"/>
      <c r="B368" s="3"/>
      <c r="C368" s="15"/>
      <c r="D368" s="12"/>
      <c r="E368" s="21"/>
      <c r="F368" s="26"/>
      <c r="G368" s="222"/>
      <c r="H368" s="18"/>
      <c r="I368" s="18"/>
      <c r="J368" s="18"/>
      <c r="P368" s="80"/>
    </row>
    <row r="369" spans="1:16" s="1" customFormat="1" x14ac:dyDescent="0.2">
      <c r="A369" s="14"/>
      <c r="B369" s="3"/>
      <c r="C369" s="15"/>
      <c r="D369" s="12"/>
      <c r="E369" s="21"/>
      <c r="F369" s="26"/>
      <c r="G369" s="222"/>
      <c r="H369" s="18"/>
      <c r="I369" s="18"/>
      <c r="J369" s="18"/>
      <c r="P369" s="80"/>
    </row>
    <row r="370" spans="1:16" s="1" customFormat="1" x14ac:dyDescent="0.2">
      <c r="A370" s="14"/>
      <c r="B370" s="3"/>
      <c r="C370" s="15"/>
      <c r="D370" s="12"/>
      <c r="E370" s="21"/>
      <c r="F370" s="26"/>
      <c r="G370" s="222"/>
      <c r="H370" s="18"/>
      <c r="I370" s="18"/>
      <c r="J370" s="18"/>
      <c r="P370" s="80"/>
    </row>
    <row r="371" spans="1:16" s="1" customFormat="1" x14ac:dyDescent="0.2">
      <c r="A371" s="14"/>
      <c r="B371" s="3"/>
      <c r="C371" s="15"/>
      <c r="D371" s="12"/>
      <c r="E371" s="21"/>
      <c r="F371" s="26"/>
      <c r="G371" s="222"/>
      <c r="H371" s="18"/>
      <c r="I371" s="18"/>
      <c r="J371" s="18"/>
      <c r="P371" s="80"/>
    </row>
    <row r="372" spans="1:16" s="1" customFormat="1" x14ac:dyDescent="0.2">
      <c r="A372" s="14"/>
      <c r="B372" s="3"/>
      <c r="C372" s="15"/>
      <c r="D372" s="12"/>
      <c r="E372" s="21"/>
      <c r="F372" s="26"/>
      <c r="G372" s="222"/>
      <c r="H372" s="18"/>
      <c r="I372" s="18"/>
      <c r="J372" s="18"/>
      <c r="P372" s="80"/>
    </row>
    <row r="373" spans="1:16" s="1" customFormat="1" x14ac:dyDescent="0.2">
      <c r="A373" s="14"/>
      <c r="B373" s="3"/>
      <c r="C373" s="15"/>
      <c r="D373" s="12"/>
      <c r="E373" s="21"/>
      <c r="F373" s="26"/>
      <c r="G373" s="222"/>
      <c r="H373" s="18"/>
      <c r="I373" s="18"/>
      <c r="J373" s="18"/>
      <c r="P373" s="80"/>
    </row>
    <row r="374" spans="1:16" s="1" customFormat="1" x14ac:dyDescent="0.2">
      <c r="A374" s="14"/>
      <c r="B374" s="3"/>
      <c r="C374" s="15"/>
      <c r="D374" s="12"/>
      <c r="E374" s="21"/>
      <c r="F374" s="26"/>
      <c r="G374" s="222"/>
      <c r="H374" s="18"/>
      <c r="I374" s="18"/>
      <c r="J374" s="18"/>
      <c r="P374" s="80"/>
    </row>
    <row r="375" spans="1:16" s="1" customFormat="1" x14ac:dyDescent="0.2">
      <c r="A375" s="14"/>
      <c r="B375" s="3"/>
      <c r="C375" s="15"/>
      <c r="D375" s="12"/>
      <c r="E375" s="21"/>
      <c r="F375" s="26"/>
      <c r="G375" s="222"/>
      <c r="H375" s="18"/>
      <c r="I375" s="18"/>
      <c r="J375" s="18"/>
      <c r="P375" s="80"/>
    </row>
    <row r="376" spans="1:16" s="1" customFormat="1" x14ac:dyDescent="0.2">
      <c r="A376" s="14"/>
      <c r="B376" s="3"/>
      <c r="C376" s="15"/>
      <c r="D376" s="12"/>
      <c r="E376" s="21"/>
      <c r="F376" s="26"/>
      <c r="G376" s="222"/>
      <c r="H376" s="18"/>
      <c r="I376" s="18"/>
      <c r="J376" s="18"/>
      <c r="P376" s="80"/>
    </row>
    <row r="377" spans="1:16" s="1" customFormat="1" x14ac:dyDescent="0.2">
      <c r="A377" s="14"/>
      <c r="B377" s="3"/>
      <c r="C377" s="15"/>
      <c r="D377" s="12"/>
      <c r="E377" s="21"/>
      <c r="F377" s="26"/>
      <c r="G377" s="222"/>
      <c r="H377" s="18"/>
      <c r="I377" s="18"/>
      <c r="J377" s="18"/>
      <c r="P377" s="80"/>
    </row>
    <row r="378" spans="1:16" s="1" customFormat="1" x14ac:dyDescent="0.2">
      <c r="A378" s="14"/>
      <c r="B378" s="3"/>
      <c r="C378" s="15"/>
      <c r="D378" s="12"/>
      <c r="E378" s="21"/>
      <c r="F378" s="26"/>
      <c r="G378" s="222"/>
      <c r="H378" s="18"/>
      <c r="I378" s="18"/>
      <c r="J378" s="18"/>
      <c r="P378" s="80"/>
    </row>
    <row r="379" spans="1:16" s="1" customFormat="1" x14ac:dyDescent="0.2">
      <c r="A379" s="14"/>
      <c r="B379" s="3"/>
      <c r="C379" s="15"/>
      <c r="D379" s="12"/>
      <c r="E379" s="21"/>
      <c r="F379" s="26"/>
      <c r="G379" s="222"/>
      <c r="H379" s="18"/>
      <c r="I379" s="18"/>
      <c r="J379" s="18"/>
      <c r="P379" s="80"/>
    </row>
    <row r="380" spans="1:16" s="1" customFormat="1" x14ac:dyDescent="0.2">
      <c r="A380" s="14"/>
      <c r="B380" s="3"/>
      <c r="C380" s="15"/>
      <c r="D380" s="12"/>
      <c r="E380" s="21"/>
      <c r="F380" s="26"/>
      <c r="G380" s="222"/>
      <c r="H380" s="18"/>
      <c r="I380" s="18"/>
      <c r="J380" s="18"/>
      <c r="P380" s="80"/>
    </row>
    <row r="381" spans="1:16" s="1" customFormat="1" x14ac:dyDescent="0.2">
      <c r="A381" s="14"/>
      <c r="B381" s="3"/>
      <c r="C381" s="15"/>
      <c r="D381" s="12"/>
      <c r="E381" s="21"/>
      <c r="F381" s="26"/>
      <c r="G381" s="222"/>
      <c r="H381" s="18"/>
      <c r="I381" s="18"/>
      <c r="J381" s="18"/>
      <c r="P381" s="80"/>
    </row>
    <row r="382" spans="1:16" s="1" customFormat="1" x14ac:dyDescent="0.2">
      <c r="A382" s="14"/>
      <c r="B382" s="3"/>
      <c r="C382" s="15"/>
      <c r="D382" s="12"/>
      <c r="E382" s="21"/>
      <c r="F382" s="26"/>
      <c r="G382" s="222"/>
      <c r="H382" s="18"/>
      <c r="I382" s="18"/>
      <c r="J382" s="18"/>
      <c r="P382" s="80"/>
    </row>
    <row r="383" spans="1:16" s="1" customFormat="1" x14ac:dyDescent="0.2">
      <c r="A383" s="14"/>
      <c r="B383" s="3"/>
      <c r="C383" s="15"/>
      <c r="D383" s="12"/>
      <c r="E383" s="21"/>
      <c r="F383" s="26"/>
      <c r="G383" s="222"/>
      <c r="H383" s="18"/>
      <c r="I383" s="18"/>
      <c r="J383" s="18"/>
      <c r="P383" s="80"/>
    </row>
    <row r="384" spans="1:16" s="1" customFormat="1" x14ac:dyDescent="0.2">
      <c r="A384" s="14"/>
      <c r="B384" s="3"/>
      <c r="C384" s="15"/>
      <c r="D384" s="12"/>
      <c r="E384" s="21"/>
      <c r="F384" s="26"/>
      <c r="G384" s="222"/>
      <c r="H384" s="18"/>
      <c r="I384" s="18"/>
      <c r="J384" s="18"/>
      <c r="P384" s="80"/>
    </row>
    <row r="385" spans="1:16" s="1" customFormat="1" x14ac:dyDescent="0.2">
      <c r="A385" s="14"/>
      <c r="B385" s="3"/>
      <c r="C385" s="15"/>
      <c r="D385" s="12"/>
      <c r="E385" s="21"/>
      <c r="F385" s="26"/>
      <c r="G385" s="222"/>
      <c r="H385" s="18"/>
      <c r="I385" s="18"/>
      <c r="J385" s="18"/>
      <c r="P385" s="80"/>
    </row>
    <row r="386" spans="1:16" s="1" customFormat="1" x14ac:dyDescent="0.2">
      <c r="A386" s="14"/>
      <c r="B386" s="3"/>
      <c r="C386" s="15"/>
      <c r="D386" s="12"/>
      <c r="E386" s="21"/>
      <c r="F386" s="26"/>
      <c r="G386" s="222"/>
      <c r="H386" s="18"/>
      <c r="I386" s="18"/>
      <c r="J386" s="18"/>
      <c r="P386" s="80"/>
    </row>
    <row r="387" spans="1:16" s="1" customFormat="1" x14ac:dyDescent="0.2">
      <c r="A387" s="14"/>
      <c r="B387" s="3"/>
      <c r="C387" s="15"/>
      <c r="D387" s="12"/>
      <c r="E387" s="21"/>
      <c r="F387" s="26"/>
      <c r="G387" s="222"/>
      <c r="H387" s="18"/>
      <c r="I387" s="18"/>
      <c r="J387" s="18"/>
      <c r="P387" s="80"/>
    </row>
    <row r="388" spans="1:16" s="1" customFormat="1" x14ac:dyDescent="0.2">
      <c r="A388" s="14"/>
      <c r="B388" s="3"/>
      <c r="C388" s="15"/>
      <c r="D388" s="12"/>
      <c r="E388" s="21"/>
      <c r="F388" s="26"/>
      <c r="G388" s="222"/>
      <c r="H388" s="18"/>
      <c r="I388" s="18"/>
      <c r="J388" s="18"/>
      <c r="P388" s="80"/>
    </row>
    <row r="389" spans="1:16" s="1" customFormat="1" x14ac:dyDescent="0.2">
      <c r="A389" s="14"/>
      <c r="B389" s="3"/>
      <c r="C389" s="15"/>
      <c r="D389" s="12"/>
      <c r="E389" s="21"/>
      <c r="F389" s="26"/>
      <c r="G389" s="222"/>
      <c r="H389" s="18"/>
      <c r="I389" s="18"/>
      <c r="J389" s="18"/>
      <c r="P389" s="80"/>
    </row>
    <row r="390" spans="1:16" s="1" customFormat="1" x14ac:dyDescent="0.2">
      <c r="A390" s="14"/>
      <c r="B390" s="3"/>
      <c r="C390" s="15"/>
      <c r="D390" s="12"/>
      <c r="E390" s="21"/>
      <c r="F390" s="26"/>
      <c r="G390" s="222"/>
      <c r="H390" s="18"/>
      <c r="I390" s="18"/>
      <c r="J390" s="18"/>
      <c r="P390" s="80"/>
    </row>
    <row r="391" spans="1:16" s="1" customFormat="1" x14ac:dyDescent="0.2">
      <c r="A391" s="14"/>
      <c r="B391" s="3"/>
      <c r="C391" s="15"/>
      <c r="D391" s="12"/>
      <c r="E391" s="21"/>
      <c r="F391" s="26"/>
      <c r="G391" s="222"/>
      <c r="H391" s="18"/>
      <c r="I391" s="18"/>
      <c r="J391" s="18"/>
      <c r="P391" s="80"/>
    </row>
    <row r="392" spans="1:16" s="1" customFormat="1" x14ac:dyDescent="0.2">
      <c r="A392" s="14"/>
      <c r="B392" s="3"/>
      <c r="C392" s="15"/>
      <c r="D392" s="12"/>
      <c r="E392" s="21"/>
      <c r="F392" s="26"/>
      <c r="G392" s="222"/>
      <c r="H392" s="18"/>
      <c r="I392" s="18"/>
      <c r="J392" s="18"/>
      <c r="P392" s="80"/>
    </row>
    <row r="393" spans="1:16" s="1" customFormat="1" x14ac:dyDescent="0.2">
      <c r="A393" s="14"/>
      <c r="B393" s="3"/>
      <c r="C393" s="15"/>
      <c r="D393" s="12"/>
      <c r="E393" s="21"/>
      <c r="F393" s="26"/>
      <c r="G393" s="222"/>
      <c r="H393" s="18"/>
      <c r="I393" s="18"/>
      <c r="J393" s="18"/>
      <c r="P393" s="80"/>
    </row>
    <row r="394" spans="1:16" s="1" customFormat="1" x14ac:dyDescent="0.2">
      <c r="A394" s="14"/>
      <c r="B394" s="3"/>
      <c r="C394" s="15"/>
      <c r="D394" s="12"/>
      <c r="E394" s="21"/>
      <c r="F394" s="26"/>
      <c r="G394" s="222"/>
      <c r="H394" s="18"/>
      <c r="I394" s="18"/>
      <c r="J394" s="18"/>
      <c r="P394" s="80"/>
    </row>
    <row r="395" spans="1:16" s="1" customFormat="1" x14ac:dyDescent="0.2">
      <c r="A395" s="14"/>
      <c r="B395" s="3"/>
      <c r="C395" s="15"/>
      <c r="D395" s="12"/>
      <c r="E395" s="21"/>
      <c r="F395" s="26"/>
      <c r="G395" s="222"/>
      <c r="H395" s="18"/>
      <c r="I395" s="18"/>
      <c r="J395" s="18"/>
      <c r="P395" s="80"/>
    </row>
    <row r="396" spans="1:16" s="1" customFormat="1" x14ac:dyDescent="0.2">
      <c r="A396" s="14"/>
      <c r="B396" s="3"/>
      <c r="C396" s="15"/>
      <c r="D396" s="12"/>
      <c r="E396" s="21"/>
      <c r="F396" s="26"/>
      <c r="G396" s="222"/>
      <c r="H396" s="18"/>
      <c r="I396" s="18"/>
      <c r="J396" s="18"/>
      <c r="P396" s="80"/>
    </row>
    <row r="397" spans="1:16" s="1" customFormat="1" x14ac:dyDescent="0.2">
      <c r="A397" s="14"/>
      <c r="B397" s="3"/>
      <c r="C397" s="15"/>
      <c r="D397" s="12"/>
      <c r="E397" s="21"/>
      <c r="F397" s="26"/>
      <c r="G397" s="222"/>
      <c r="H397" s="18"/>
      <c r="I397" s="18"/>
      <c r="J397" s="18"/>
      <c r="P397" s="80"/>
    </row>
    <row r="398" spans="1:16" s="1" customFormat="1" x14ac:dyDescent="0.2">
      <c r="A398" s="14"/>
      <c r="B398" s="3"/>
      <c r="C398" s="15"/>
      <c r="D398" s="12"/>
      <c r="E398" s="21"/>
      <c r="F398" s="26"/>
      <c r="G398" s="222"/>
      <c r="H398" s="18"/>
      <c r="I398" s="18"/>
      <c r="J398" s="18"/>
      <c r="P398" s="80"/>
    </row>
    <row r="399" spans="1:16" s="1" customFormat="1" x14ac:dyDescent="0.2">
      <c r="A399" s="14"/>
      <c r="B399" s="3"/>
      <c r="C399" s="15"/>
      <c r="D399" s="12"/>
      <c r="E399" s="21"/>
      <c r="F399" s="26"/>
      <c r="G399" s="222"/>
      <c r="H399" s="18"/>
      <c r="I399" s="18"/>
      <c r="J399" s="18"/>
      <c r="P399" s="80"/>
    </row>
    <row r="400" spans="1:16" s="1" customFormat="1" x14ac:dyDescent="0.2">
      <c r="A400" s="14"/>
      <c r="B400" s="3"/>
      <c r="C400" s="15"/>
      <c r="D400" s="12"/>
      <c r="E400" s="21"/>
      <c r="F400" s="26"/>
      <c r="G400" s="222"/>
      <c r="H400" s="18"/>
      <c r="I400" s="18"/>
      <c r="J400" s="18"/>
      <c r="P400" s="80"/>
    </row>
    <row r="401" spans="1:16" s="1" customFormat="1" x14ac:dyDescent="0.2">
      <c r="A401" s="14"/>
      <c r="B401" s="3"/>
      <c r="C401" s="15"/>
      <c r="D401" s="12"/>
      <c r="E401" s="21"/>
      <c r="F401" s="26"/>
      <c r="G401" s="222"/>
      <c r="H401" s="18"/>
      <c r="I401" s="18"/>
      <c r="J401" s="18"/>
      <c r="P401" s="80"/>
    </row>
    <row r="402" spans="1:16" s="1" customFormat="1" x14ac:dyDescent="0.2">
      <c r="A402" s="14"/>
      <c r="B402" s="3"/>
      <c r="C402" s="15"/>
      <c r="D402" s="12"/>
      <c r="E402" s="21"/>
      <c r="F402" s="26"/>
      <c r="G402" s="222"/>
      <c r="H402" s="18"/>
      <c r="I402" s="18"/>
      <c r="J402" s="18"/>
      <c r="P402" s="80"/>
    </row>
    <row r="403" spans="1:16" s="1" customFormat="1" x14ac:dyDescent="0.2">
      <c r="A403" s="14"/>
      <c r="B403" s="3"/>
      <c r="C403" s="15"/>
      <c r="D403" s="12"/>
      <c r="E403" s="21"/>
      <c r="F403" s="26"/>
      <c r="G403" s="222"/>
      <c r="H403" s="18"/>
      <c r="I403" s="18"/>
      <c r="J403" s="18"/>
      <c r="P403" s="80"/>
    </row>
    <row r="404" spans="1:16" s="1" customFormat="1" x14ac:dyDescent="0.2">
      <c r="A404" s="14"/>
      <c r="B404" s="3"/>
      <c r="C404" s="15"/>
      <c r="D404" s="12"/>
      <c r="E404" s="21"/>
      <c r="F404" s="26"/>
      <c r="G404" s="222"/>
      <c r="H404" s="18"/>
      <c r="I404" s="18"/>
      <c r="J404" s="18"/>
      <c r="P404" s="80"/>
    </row>
    <row r="405" spans="1:16" s="1" customFormat="1" x14ac:dyDescent="0.2">
      <c r="A405" s="14"/>
      <c r="B405" s="3"/>
      <c r="C405" s="15"/>
      <c r="D405" s="12"/>
      <c r="E405" s="21"/>
      <c r="F405" s="26"/>
      <c r="G405" s="222"/>
      <c r="H405" s="18"/>
      <c r="I405" s="18"/>
      <c r="J405" s="18"/>
      <c r="P405" s="80"/>
    </row>
    <row r="406" spans="1:16" s="1" customFormat="1" x14ac:dyDescent="0.2">
      <c r="A406" s="14"/>
      <c r="B406" s="3"/>
      <c r="C406" s="15"/>
      <c r="D406" s="12"/>
      <c r="E406" s="21"/>
      <c r="F406" s="26"/>
      <c r="G406" s="222"/>
      <c r="H406" s="18"/>
      <c r="I406" s="18"/>
      <c r="J406" s="18"/>
      <c r="P406" s="80"/>
    </row>
    <row r="407" spans="1:16" s="1" customFormat="1" x14ac:dyDescent="0.2">
      <c r="A407" s="14"/>
      <c r="B407" s="3"/>
      <c r="C407" s="15"/>
      <c r="D407" s="12"/>
      <c r="E407" s="21"/>
      <c r="F407" s="26"/>
      <c r="G407" s="222"/>
      <c r="H407" s="18"/>
      <c r="I407" s="18"/>
      <c r="J407" s="18"/>
      <c r="P407" s="80"/>
    </row>
    <row r="408" spans="1:16" s="1" customFormat="1" x14ac:dyDescent="0.2">
      <c r="A408" s="14"/>
      <c r="B408" s="3"/>
      <c r="C408" s="15"/>
      <c r="D408" s="12"/>
      <c r="E408" s="21"/>
      <c r="F408" s="26"/>
      <c r="G408" s="222"/>
      <c r="H408" s="18"/>
      <c r="I408" s="18"/>
      <c r="J408" s="18"/>
      <c r="P408" s="80"/>
    </row>
    <row r="409" spans="1:16" s="1" customFormat="1" x14ac:dyDescent="0.2">
      <c r="A409" s="14"/>
      <c r="B409" s="3"/>
      <c r="C409" s="15"/>
      <c r="D409" s="12"/>
      <c r="E409" s="21"/>
      <c r="F409" s="26"/>
      <c r="G409" s="222"/>
      <c r="H409" s="18"/>
      <c r="I409" s="18"/>
      <c r="J409" s="18"/>
      <c r="P409" s="80"/>
    </row>
    <row r="410" spans="1:16" s="1" customFormat="1" x14ac:dyDescent="0.2">
      <c r="A410" s="14"/>
      <c r="B410" s="3"/>
      <c r="C410" s="15"/>
      <c r="D410" s="12"/>
      <c r="E410" s="21"/>
      <c r="F410" s="26"/>
      <c r="G410" s="222"/>
      <c r="H410" s="18"/>
      <c r="I410" s="18"/>
      <c r="J410" s="18"/>
      <c r="P410" s="80"/>
    </row>
    <row r="411" spans="1:16" s="1" customFormat="1" x14ac:dyDescent="0.2">
      <c r="A411" s="14"/>
      <c r="B411" s="3"/>
      <c r="C411" s="15"/>
      <c r="D411" s="12"/>
      <c r="E411" s="21"/>
      <c r="F411" s="26"/>
      <c r="G411" s="222"/>
      <c r="H411" s="18"/>
      <c r="I411" s="18"/>
      <c r="J411" s="18"/>
      <c r="P411" s="80"/>
    </row>
    <row r="412" spans="1:16" s="1" customFormat="1" x14ac:dyDescent="0.2">
      <c r="A412" s="14"/>
      <c r="B412" s="3"/>
      <c r="C412" s="15"/>
      <c r="D412" s="12"/>
      <c r="E412" s="21"/>
      <c r="F412" s="26"/>
      <c r="G412" s="222"/>
      <c r="H412" s="18"/>
      <c r="I412" s="18"/>
      <c r="J412" s="18"/>
      <c r="P412" s="80"/>
    </row>
    <row r="413" spans="1:16" s="1" customFormat="1" x14ac:dyDescent="0.2">
      <c r="A413" s="14"/>
      <c r="B413" s="3"/>
      <c r="C413" s="15"/>
      <c r="D413" s="12"/>
      <c r="E413" s="21"/>
      <c r="F413" s="26"/>
      <c r="G413" s="222"/>
      <c r="H413" s="18"/>
      <c r="I413" s="18"/>
      <c r="J413" s="18"/>
      <c r="P413" s="80"/>
    </row>
    <row r="414" spans="1:16" s="1" customFormat="1" x14ac:dyDescent="0.2">
      <c r="A414" s="14"/>
      <c r="B414" s="3"/>
      <c r="C414" s="15"/>
      <c r="D414" s="12"/>
      <c r="E414" s="21"/>
      <c r="F414" s="26"/>
      <c r="G414" s="222"/>
      <c r="H414" s="18"/>
      <c r="I414" s="18"/>
      <c r="J414" s="18"/>
      <c r="P414" s="80"/>
    </row>
    <row r="415" spans="1:16" s="1" customFormat="1" x14ac:dyDescent="0.2">
      <c r="A415" s="14"/>
      <c r="B415" s="3"/>
      <c r="C415" s="15"/>
      <c r="D415" s="12"/>
      <c r="E415" s="21"/>
      <c r="F415" s="26"/>
      <c r="G415" s="222"/>
      <c r="H415" s="18"/>
      <c r="I415" s="18"/>
      <c r="J415" s="18"/>
      <c r="P415" s="80"/>
    </row>
    <row r="416" spans="1:16" s="1" customFormat="1" x14ac:dyDescent="0.2">
      <c r="A416" s="14"/>
      <c r="B416" s="3"/>
      <c r="C416" s="15"/>
      <c r="D416" s="12"/>
      <c r="E416" s="21"/>
      <c r="F416" s="26"/>
      <c r="G416" s="222"/>
      <c r="H416" s="18"/>
      <c r="I416" s="18"/>
      <c r="J416" s="18"/>
      <c r="P416" s="80"/>
    </row>
    <row r="417" spans="1:16" s="1" customFormat="1" x14ac:dyDescent="0.2">
      <c r="A417" s="14"/>
      <c r="B417" s="3"/>
      <c r="C417" s="15"/>
      <c r="D417" s="12"/>
      <c r="E417" s="21"/>
      <c r="F417" s="26"/>
      <c r="G417" s="222"/>
      <c r="H417" s="18"/>
      <c r="I417" s="18"/>
      <c r="J417" s="18"/>
      <c r="P417" s="80"/>
    </row>
    <row r="418" spans="1:16" s="1" customFormat="1" x14ac:dyDescent="0.2">
      <c r="A418" s="14"/>
      <c r="B418" s="3"/>
      <c r="C418" s="15"/>
      <c r="D418" s="12"/>
      <c r="E418" s="21"/>
      <c r="F418" s="26"/>
      <c r="G418" s="222"/>
      <c r="H418" s="18"/>
      <c r="I418" s="18"/>
      <c r="J418" s="18"/>
      <c r="P418" s="80"/>
    </row>
    <row r="419" spans="1:16" s="1" customFormat="1" x14ac:dyDescent="0.2">
      <c r="A419" s="14"/>
      <c r="B419" s="3"/>
      <c r="C419" s="15"/>
      <c r="D419" s="12"/>
      <c r="E419" s="21"/>
      <c r="F419" s="26"/>
      <c r="G419" s="222"/>
      <c r="H419" s="18"/>
      <c r="I419" s="18"/>
      <c r="J419" s="18"/>
      <c r="P419" s="80"/>
    </row>
    <row r="420" spans="1:16" s="1" customFormat="1" x14ac:dyDescent="0.2">
      <c r="A420" s="14"/>
      <c r="B420" s="3"/>
      <c r="C420" s="15"/>
      <c r="D420" s="12"/>
      <c r="E420" s="21"/>
      <c r="F420" s="26"/>
      <c r="G420" s="222"/>
      <c r="H420" s="18"/>
      <c r="I420" s="18"/>
      <c r="J420" s="18"/>
      <c r="P420" s="80"/>
    </row>
    <row r="421" spans="1:16" s="1" customFormat="1" x14ac:dyDescent="0.2">
      <c r="A421" s="14"/>
      <c r="B421" s="3"/>
      <c r="C421" s="15"/>
      <c r="D421" s="12"/>
      <c r="E421" s="21"/>
      <c r="F421" s="26"/>
      <c r="G421" s="222"/>
      <c r="H421" s="18"/>
      <c r="I421" s="18"/>
      <c r="J421" s="18"/>
      <c r="P421" s="80"/>
    </row>
    <row r="422" spans="1:16" s="1" customFormat="1" x14ac:dyDescent="0.2">
      <c r="A422" s="14"/>
      <c r="B422" s="3"/>
      <c r="C422" s="15"/>
      <c r="D422" s="12"/>
      <c r="E422" s="21"/>
      <c r="F422" s="26"/>
      <c r="G422" s="222"/>
      <c r="H422" s="18"/>
      <c r="I422" s="18"/>
      <c r="J422" s="18"/>
      <c r="P422" s="80"/>
    </row>
    <row r="423" spans="1:16" s="1" customFormat="1" x14ac:dyDescent="0.2">
      <c r="A423" s="14"/>
      <c r="B423" s="3"/>
      <c r="C423" s="15"/>
      <c r="D423" s="12"/>
      <c r="E423" s="21"/>
      <c r="F423" s="26"/>
      <c r="G423" s="222"/>
      <c r="H423" s="18"/>
      <c r="I423" s="18"/>
      <c r="J423" s="18"/>
      <c r="P423" s="80"/>
    </row>
    <row r="424" spans="1:16" s="1" customFormat="1" x14ac:dyDescent="0.2">
      <c r="A424" s="14"/>
      <c r="B424" s="3"/>
      <c r="C424" s="15"/>
      <c r="D424" s="12"/>
      <c r="E424" s="21"/>
      <c r="F424" s="26"/>
      <c r="G424" s="222"/>
      <c r="H424" s="18"/>
      <c r="I424" s="18"/>
      <c r="J424" s="18"/>
      <c r="P424" s="80"/>
    </row>
    <row r="425" spans="1:16" s="1" customFormat="1" x14ac:dyDescent="0.2">
      <c r="A425" s="14"/>
      <c r="B425" s="3"/>
      <c r="C425" s="15"/>
      <c r="D425" s="12"/>
      <c r="E425" s="21"/>
      <c r="F425" s="26"/>
      <c r="G425" s="222"/>
      <c r="H425" s="18"/>
      <c r="I425" s="18"/>
      <c r="J425" s="18"/>
      <c r="P425" s="80"/>
    </row>
    <row r="426" spans="1:16" s="1" customFormat="1" x14ac:dyDescent="0.2">
      <c r="A426" s="14"/>
      <c r="B426" s="3"/>
      <c r="C426" s="15"/>
      <c r="D426" s="12"/>
      <c r="E426" s="21"/>
      <c r="F426" s="26"/>
      <c r="G426" s="222"/>
      <c r="H426" s="18"/>
      <c r="I426" s="18"/>
      <c r="J426" s="18"/>
      <c r="P426" s="80"/>
    </row>
    <row r="427" spans="1:16" s="1" customFormat="1" x14ac:dyDescent="0.2">
      <c r="A427" s="14"/>
      <c r="B427" s="3"/>
      <c r="C427" s="15"/>
      <c r="D427" s="12"/>
      <c r="E427" s="21"/>
      <c r="F427" s="26"/>
      <c r="G427" s="222"/>
      <c r="H427" s="18"/>
      <c r="I427" s="18"/>
      <c r="J427" s="18"/>
      <c r="P427" s="80"/>
    </row>
    <row r="428" spans="1:16" s="1" customFormat="1" x14ac:dyDescent="0.2">
      <c r="A428" s="14"/>
      <c r="B428" s="3"/>
      <c r="C428" s="15"/>
      <c r="D428" s="12"/>
      <c r="E428" s="21"/>
      <c r="F428" s="26"/>
      <c r="G428" s="222"/>
      <c r="H428" s="18"/>
      <c r="I428" s="18"/>
      <c r="J428" s="18"/>
      <c r="P428" s="80"/>
    </row>
    <row r="429" spans="1:16" s="1" customFormat="1" x14ac:dyDescent="0.2">
      <c r="A429" s="14"/>
      <c r="B429" s="3"/>
      <c r="C429" s="15"/>
      <c r="D429" s="12"/>
      <c r="E429" s="21"/>
      <c r="F429" s="26"/>
      <c r="G429" s="222"/>
      <c r="H429" s="18"/>
      <c r="I429" s="18"/>
      <c r="J429" s="18"/>
      <c r="P429" s="80"/>
    </row>
    <row r="430" spans="1:16" s="1" customFormat="1" x14ac:dyDescent="0.2">
      <c r="A430" s="14"/>
      <c r="B430" s="3"/>
      <c r="C430" s="15"/>
      <c r="D430" s="12"/>
      <c r="E430" s="21"/>
      <c r="F430" s="26"/>
      <c r="G430" s="222"/>
      <c r="H430" s="18"/>
      <c r="I430" s="18"/>
      <c r="J430" s="18"/>
      <c r="P430" s="80"/>
    </row>
    <row r="431" spans="1:16" s="1" customFormat="1" x14ac:dyDescent="0.2">
      <c r="A431" s="14"/>
      <c r="B431" s="3"/>
      <c r="C431" s="15"/>
      <c r="D431" s="12"/>
      <c r="E431" s="21"/>
      <c r="F431" s="26"/>
      <c r="G431" s="222"/>
      <c r="H431" s="18"/>
      <c r="I431" s="18"/>
      <c r="J431" s="18"/>
      <c r="P431" s="80"/>
    </row>
    <row r="432" spans="1:16" s="1" customFormat="1" x14ac:dyDescent="0.2">
      <c r="A432" s="14"/>
      <c r="B432" s="3"/>
      <c r="C432" s="15"/>
      <c r="D432" s="12"/>
      <c r="E432" s="21"/>
      <c r="F432" s="26"/>
      <c r="G432" s="222"/>
      <c r="H432" s="18"/>
      <c r="I432" s="18"/>
      <c r="J432" s="18"/>
      <c r="P432" s="80"/>
    </row>
    <row r="433" spans="1:16" s="1" customFormat="1" x14ac:dyDescent="0.2">
      <c r="A433" s="14"/>
      <c r="B433" s="3"/>
      <c r="C433" s="15"/>
      <c r="D433" s="12"/>
      <c r="E433" s="21"/>
      <c r="F433" s="26"/>
      <c r="G433" s="222"/>
      <c r="H433" s="18"/>
      <c r="I433" s="18"/>
      <c r="J433" s="18"/>
      <c r="P433" s="80"/>
    </row>
    <row r="434" spans="1:16" s="1" customFormat="1" x14ac:dyDescent="0.2">
      <c r="A434" s="14"/>
      <c r="B434" s="3"/>
      <c r="C434" s="15"/>
      <c r="D434" s="12"/>
      <c r="E434" s="21"/>
      <c r="F434" s="26"/>
      <c r="G434" s="222"/>
      <c r="H434" s="18"/>
      <c r="I434" s="18"/>
      <c r="J434" s="18"/>
      <c r="P434" s="80"/>
    </row>
    <row r="435" spans="1:16" s="1" customFormat="1" x14ac:dyDescent="0.2">
      <c r="A435" s="14"/>
      <c r="B435" s="3"/>
      <c r="C435" s="15"/>
      <c r="D435" s="12"/>
      <c r="E435" s="21"/>
      <c r="F435" s="26"/>
      <c r="G435" s="222"/>
      <c r="H435" s="18"/>
      <c r="I435" s="18"/>
      <c r="J435" s="18"/>
      <c r="P435" s="80"/>
    </row>
    <row r="436" spans="1:16" s="1" customFormat="1" x14ac:dyDescent="0.2">
      <c r="A436" s="14"/>
      <c r="B436" s="3"/>
      <c r="C436" s="15"/>
      <c r="D436" s="12"/>
      <c r="E436" s="21"/>
      <c r="F436" s="26"/>
      <c r="G436" s="222"/>
      <c r="H436" s="18"/>
      <c r="I436" s="18"/>
      <c r="J436" s="18"/>
      <c r="P436" s="80"/>
    </row>
    <row r="437" spans="1:16" s="1" customFormat="1" x14ac:dyDescent="0.2">
      <c r="A437" s="14"/>
      <c r="B437" s="3"/>
      <c r="C437" s="15"/>
      <c r="D437" s="12"/>
      <c r="E437" s="21"/>
      <c r="F437" s="26"/>
      <c r="G437" s="222"/>
      <c r="H437" s="18"/>
      <c r="I437" s="18"/>
      <c r="J437" s="18"/>
      <c r="P437" s="80"/>
    </row>
    <row r="438" spans="1:16" s="1" customFormat="1" x14ac:dyDescent="0.2">
      <c r="A438" s="14"/>
      <c r="B438" s="3"/>
      <c r="C438" s="15"/>
      <c r="D438" s="12"/>
      <c r="E438" s="21"/>
      <c r="F438" s="26"/>
      <c r="G438" s="222"/>
      <c r="H438" s="18"/>
      <c r="I438" s="18"/>
      <c r="J438" s="18"/>
      <c r="P438" s="80"/>
    </row>
    <row r="439" spans="1:16" s="1" customFormat="1" x14ac:dyDescent="0.2">
      <c r="A439" s="14"/>
      <c r="B439" s="3"/>
      <c r="C439" s="15"/>
      <c r="D439" s="12"/>
      <c r="E439" s="21"/>
      <c r="F439" s="26"/>
      <c r="G439" s="222"/>
      <c r="H439" s="18"/>
      <c r="I439" s="18"/>
      <c r="J439" s="18"/>
      <c r="P439" s="80"/>
    </row>
    <row r="440" spans="1:16" s="1" customFormat="1" x14ac:dyDescent="0.2">
      <c r="A440" s="14"/>
      <c r="B440" s="3"/>
      <c r="C440" s="15"/>
      <c r="D440" s="12"/>
      <c r="E440" s="21"/>
      <c r="F440" s="26"/>
      <c r="G440" s="222"/>
      <c r="H440" s="18"/>
      <c r="I440" s="18"/>
      <c r="J440" s="18"/>
      <c r="P440" s="80"/>
    </row>
    <row r="441" spans="1:16" s="1" customFormat="1" x14ac:dyDescent="0.2">
      <c r="A441" s="14"/>
      <c r="B441" s="3"/>
      <c r="C441" s="15"/>
      <c r="D441" s="12"/>
      <c r="E441" s="21"/>
      <c r="F441" s="26"/>
      <c r="G441" s="222"/>
      <c r="H441" s="18"/>
      <c r="I441" s="18"/>
      <c r="J441" s="18"/>
      <c r="P441" s="80"/>
    </row>
    <row r="442" spans="1:16" s="1" customFormat="1" x14ac:dyDescent="0.2">
      <c r="A442" s="14"/>
      <c r="B442" s="3"/>
      <c r="C442" s="15"/>
      <c r="D442" s="12"/>
      <c r="E442" s="21"/>
      <c r="F442" s="26"/>
      <c r="G442" s="222"/>
      <c r="H442" s="18"/>
      <c r="I442" s="18"/>
      <c r="J442" s="18"/>
      <c r="P442" s="80"/>
    </row>
    <row r="443" spans="1:16" s="1" customFormat="1" x14ac:dyDescent="0.2">
      <c r="A443" s="14"/>
      <c r="B443" s="3"/>
      <c r="C443" s="15"/>
      <c r="D443" s="12"/>
      <c r="E443" s="21"/>
      <c r="F443" s="26"/>
      <c r="G443" s="222"/>
      <c r="H443" s="18"/>
      <c r="I443" s="18"/>
      <c r="J443" s="18"/>
      <c r="P443" s="80"/>
    </row>
    <row r="444" spans="1:16" s="1" customFormat="1" x14ac:dyDescent="0.2">
      <c r="A444" s="14"/>
      <c r="B444" s="3"/>
      <c r="C444" s="15"/>
      <c r="D444" s="12"/>
      <c r="E444" s="21"/>
      <c r="F444" s="26"/>
      <c r="G444" s="222"/>
      <c r="H444" s="18"/>
      <c r="I444" s="18"/>
      <c r="J444" s="18"/>
      <c r="P444" s="80"/>
    </row>
    <row r="445" spans="1:16" s="1" customFormat="1" x14ac:dyDescent="0.2">
      <c r="A445" s="14"/>
      <c r="B445" s="3"/>
      <c r="C445" s="15"/>
      <c r="D445" s="12"/>
      <c r="E445" s="21"/>
      <c r="F445" s="26"/>
      <c r="G445" s="222"/>
      <c r="H445" s="18"/>
      <c r="I445" s="18"/>
      <c r="J445" s="18"/>
      <c r="P445" s="80"/>
    </row>
    <row r="446" spans="1:16" s="1" customFormat="1" x14ac:dyDescent="0.2">
      <c r="A446" s="14"/>
      <c r="B446" s="3"/>
      <c r="C446" s="15"/>
      <c r="D446" s="12"/>
      <c r="E446" s="21"/>
      <c r="F446" s="26"/>
      <c r="G446" s="222"/>
      <c r="H446" s="18"/>
      <c r="I446" s="18"/>
      <c r="J446" s="18"/>
      <c r="P446" s="80"/>
    </row>
    <row r="447" spans="1:16" s="1" customFormat="1" x14ac:dyDescent="0.2">
      <c r="A447" s="14"/>
      <c r="B447" s="3"/>
      <c r="C447" s="15"/>
      <c r="D447" s="12"/>
      <c r="E447" s="21"/>
      <c r="F447" s="26"/>
      <c r="G447" s="222"/>
      <c r="H447" s="18"/>
      <c r="I447" s="18"/>
      <c r="J447" s="18"/>
      <c r="P447" s="80"/>
    </row>
    <row r="448" spans="1:16" s="1" customFormat="1" x14ac:dyDescent="0.2">
      <c r="A448" s="14"/>
      <c r="B448" s="3"/>
      <c r="C448" s="15"/>
      <c r="D448" s="12"/>
      <c r="E448" s="21"/>
      <c r="F448" s="26"/>
      <c r="G448" s="222"/>
      <c r="H448" s="18"/>
      <c r="I448" s="18"/>
      <c r="J448" s="18"/>
      <c r="P448" s="80"/>
    </row>
    <row r="449" spans="1:16" s="1" customFormat="1" x14ac:dyDescent="0.2">
      <c r="A449" s="14"/>
      <c r="B449" s="3"/>
      <c r="C449" s="15"/>
      <c r="D449" s="12"/>
      <c r="E449" s="21"/>
      <c r="F449" s="26"/>
      <c r="G449" s="222"/>
      <c r="H449" s="18"/>
      <c r="I449" s="18"/>
      <c r="J449" s="18"/>
      <c r="P449" s="80"/>
    </row>
    <row r="450" spans="1:16" s="1" customFormat="1" x14ac:dyDescent="0.2">
      <c r="A450" s="14"/>
      <c r="B450" s="3"/>
      <c r="C450" s="15"/>
      <c r="D450" s="12"/>
      <c r="E450" s="21"/>
      <c r="F450" s="26"/>
      <c r="G450" s="222"/>
      <c r="H450" s="18"/>
      <c r="I450" s="18"/>
      <c r="J450" s="18"/>
      <c r="P450" s="80"/>
    </row>
    <row r="451" spans="1:16" s="1" customFormat="1" x14ac:dyDescent="0.2">
      <c r="A451" s="14"/>
      <c r="B451" s="3"/>
      <c r="C451" s="15"/>
      <c r="D451" s="12"/>
      <c r="E451" s="21"/>
      <c r="F451" s="26"/>
      <c r="G451" s="222"/>
      <c r="H451" s="18"/>
      <c r="I451" s="18"/>
      <c r="J451" s="18"/>
      <c r="P451" s="80"/>
    </row>
    <row r="452" spans="1:16" s="1" customFormat="1" x14ac:dyDescent="0.2">
      <c r="A452" s="14"/>
      <c r="B452" s="3"/>
      <c r="C452" s="15"/>
      <c r="D452" s="12"/>
      <c r="E452" s="21"/>
      <c r="F452" s="26"/>
      <c r="G452" s="222"/>
      <c r="H452" s="18"/>
      <c r="I452" s="18"/>
      <c r="J452" s="18"/>
      <c r="P452" s="80"/>
    </row>
    <row r="453" spans="1:16" s="1" customFormat="1" x14ac:dyDescent="0.2">
      <c r="A453" s="14"/>
      <c r="B453" s="3"/>
      <c r="C453" s="15"/>
      <c r="D453" s="12"/>
      <c r="E453" s="21"/>
      <c r="F453" s="26"/>
      <c r="G453" s="222"/>
      <c r="H453" s="18"/>
      <c r="I453" s="18"/>
      <c r="J453" s="18"/>
      <c r="P453" s="80"/>
    </row>
    <row r="454" spans="1:16" s="1" customFormat="1" x14ac:dyDescent="0.2">
      <c r="A454" s="14"/>
      <c r="B454" s="3"/>
      <c r="C454" s="15"/>
      <c r="D454" s="12"/>
      <c r="E454" s="21"/>
      <c r="F454" s="26"/>
      <c r="G454" s="222"/>
      <c r="H454" s="18"/>
      <c r="I454" s="18"/>
      <c r="J454" s="18"/>
      <c r="P454" s="80"/>
    </row>
    <row r="455" spans="1:16" s="1" customFormat="1" x14ac:dyDescent="0.2">
      <c r="A455" s="14"/>
      <c r="B455" s="3"/>
      <c r="C455" s="15"/>
      <c r="D455" s="12"/>
      <c r="E455" s="21"/>
      <c r="F455" s="26"/>
      <c r="G455" s="222"/>
      <c r="H455" s="18"/>
      <c r="I455" s="18"/>
      <c r="J455" s="18"/>
      <c r="P455" s="80"/>
    </row>
    <row r="456" spans="1:16" s="1" customFormat="1" x14ac:dyDescent="0.2">
      <c r="A456" s="14"/>
      <c r="B456" s="3"/>
      <c r="C456" s="15"/>
      <c r="D456" s="12"/>
      <c r="E456" s="21"/>
      <c r="F456" s="26"/>
      <c r="G456" s="222"/>
      <c r="H456" s="18"/>
      <c r="I456" s="18"/>
      <c r="J456" s="18"/>
      <c r="P456" s="80"/>
    </row>
    <row r="457" spans="1:16" s="1" customFormat="1" x14ac:dyDescent="0.2">
      <c r="A457" s="14"/>
      <c r="B457" s="3"/>
      <c r="C457" s="15"/>
      <c r="D457" s="12"/>
      <c r="E457" s="21"/>
      <c r="F457" s="26"/>
      <c r="G457" s="222"/>
      <c r="H457" s="18"/>
      <c r="I457" s="18"/>
      <c r="J457" s="18"/>
      <c r="P457" s="80"/>
    </row>
    <row r="458" spans="1:16" s="1" customFormat="1" x14ac:dyDescent="0.2">
      <c r="A458" s="14"/>
      <c r="B458" s="3"/>
      <c r="C458" s="15"/>
      <c r="D458" s="12"/>
      <c r="E458" s="21"/>
      <c r="F458" s="26"/>
      <c r="G458" s="222"/>
      <c r="H458" s="18"/>
      <c r="I458" s="18"/>
      <c r="J458" s="18"/>
      <c r="P458" s="80"/>
    </row>
    <row r="459" spans="1:16" s="1" customFormat="1" x14ac:dyDescent="0.2">
      <c r="A459" s="14"/>
      <c r="B459" s="3"/>
      <c r="C459" s="15"/>
      <c r="D459" s="12"/>
      <c r="E459" s="21"/>
      <c r="F459" s="26"/>
      <c r="G459" s="222"/>
      <c r="H459" s="18"/>
      <c r="I459" s="18"/>
      <c r="J459" s="18"/>
      <c r="P459" s="80"/>
    </row>
    <row r="460" spans="1:16" s="1" customFormat="1" x14ac:dyDescent="0.2">
      <c r="A460" s="14"/>
      <c r="B460" s="3"/>
      <c r="C460" s="15"/>
      <c r="D460" s="12"/>
      <c r="E460" s="21"/>
      <c r="F460" s="26"/>
      <c r="G460" s="222"/>
      <c r="H460" s="18"/>
      <c r="I460" s="18"/>
      <c r="J460" s="18"/>
      <c r="P460" s="80"/>
    </row>
    <row r="461" spans="1:16" s="1" customFormat="1" x14ac:dyDescent="0.2">
      <c r="A461" s="14"/>
      <c r="B461" s="3"/>
      <c r="C461" s="15"/>
      <c r="D461" s="12"/>
      <c r="E461" s="21"/>
      <c r="F461" s="26"/>
      <c r="G461" s="222"/>
      <c r="H461" s="18"/>
      <c r="I461" s="18"/>
      <c r="J461" s="18"/>
      <c r="P461" s="80"/>
    </row>
    <row r="462" spans="1:16" s="1" customFormat="1" x14ac:dyDescent="0.2">
      <c r="A462" s="14"/>
      <c r="B462" s="3"/>
      <c r="C462" s="15"/>
      <c r="D462" s="12"/>
      <c r="E462" s="21"/>
      <c r="F462" s="26"/>
      <c r="G462" s="222"/>
      <c r="H462" s="18"/>
      <c r="I462" s="18"/>
      <c r="J462" s="18"/>
      <c r="P462" s="80"/>
    </row>
    <row r="463" spans="1:16" s="1" customFormat="1" x14ac:dyDescent="0.2">
      <c r="A463" s="14"/>
      <c r="B463" s="3"/>
      <c r="C463" s="15"/>
      <c r="D463" s="12"/>
      <c r="E463" s="21"/>
      <c r="F463" s="26"/>
      <c r="G463" s="222"/>
      <c r="H463" s="18"/>
      <c r="I463" s="18"/>
      <c r="J463" s="18"/>
      <c r="P463" s="80"/>
    </row>
    <row r="464" spans="1:16" s="1" customFormat="1" x14ac:dyDescent="0.2">
      <c r="A464" s="14"/>
      <c r="B464" s="3"/>
      <c r="C464" s="15"/>
      <c r="D464" s="12"/>
      <c r="E464" s="21"/>
      <c r="F464" s="26"/>
      <c r="G464" s="222"/>
      <c r="H464" s="18"/>
      <c r="I464" s="18"/>
      <c r="J464" s="18"/>
      <c r="P464" s="80"/>
    </row>
    <row r="465" spans="1:16" s="1" customFormat="1" x14ac:dyDescent="0.2">
      <c r="A465" s="14"/>
      <c r="B465" s="3"/>
      <c r="C465" s="15"/>
      <c r="D465" s="12"/>
      <c r="E465" s="21"/>
      <c r="F465" s="26"/>
      <c r="G465" s="222"/>
      <c r="H465" s="18"/>
      <c r="I465" s="18"/>
      <c r="J465" s="18"/>
      <c r="P465" s="80"/>
    </row>
    <row r="466" spans="1:16" s="1" customFormat="1" x14ac:dyDescent="0.2">
      <c r="A466" s="14"/>
      <c r="B466" s="3"/>
      <c r="C466" s="15"/>
      <c r="D466" s="12"/>
      <c r="E466" s="21"/>
      <c r="F466" s="26"/>
      <c r="G466" s="222"/>
      <c r="H466" s="18"/>
      <c r="I466" s="18"/>
      <c r="J466" s="18"/>
      <c r="P466" s="80"/>
    </row>
    <row r="467" spans="1:16" s="1" customFormat="1" x14ac:dyDescent="0.2">
      <c r="A467" s="14"/>
      <c r="B467" s="3"/>
      <c r="C467" s="15"/>
      <c r="D467" s="12"/>
      <c r="E467" s="21"/>
      <c r="F467" s="26"/>
      <c r="G467" s="222"/>
      <c r="H467" s="18"/>
      <c r="I467" s="18"/>
      <c r="J467" s="18"/>
      <c r="P467" s="80"/>
    </row>
    <row r="468" spans="1:16" s="1" customFormat="1" x14ac:dyDescent="0.2">
      <c r="A468" s="14"/>
      <c r="B468" s="3"/>
      <c r="C468" s="15"/>
      <c r="D468" s="12"/>
      <c r="E468" s="21"/>
      <c r="F468" s="26"/>
      <c r="G468" s="222"/>
      <c r="H468" s="18"/>
      <c r="I468" s="18"/>
      <c r="J468" s="18"/>
      <c r="P468" s="80"/>
    </row>
    <row r="469" spans="1:16" s="1" customFormat="1" x14ac:dyDescent="0.2">
      <c r="A469" s="14"/>
      <c r="B469" s="3"/>
      <c r="C469" s="15"/>
      <c r="D469" s="12"/>
      <c r="E469" s="21"/>
      <c r="F469" s="26"/>
      <c r="G469" s="222"/>
      <c r="H469" s="18"/>
      <c r="I469" s="18"/>
      <c r="J469" s="18"/>
      <c r="P469" s="80"/>
    </row>
    <row r="470" spans="1:16" s="1" customFormat="1" x14ac:dyDescent="0.2">
      <c r="A470" s="14"/>
      <c r="B470" s="3"/>
      <c r="C470" s="15"/>
      <c r="D470" s="12"/>
      <c r="E470" s="21"/>
      <c r="F470" s="26"/>
      <c r="G470" s="222"/>
      <c r="H470" s="18"/>
      <c r="I470" s="18"/>
      <c r="J470" s="18"/>
      <c r="P470" s="80"/>
    </row>
    <row r="471" spans="1:16" s="1" customFormat="1" x14ac:dyDescent="0.2">
      <c r="A471" s="14"/>
      <c r="B471" s="3"/>
      <c r="C471" s="15"/>
      <c r="D471" s="12"/>
      <c r="E471" s="21"/>
      <c r="F471" s="26"/>
      <c r="G471" s="222"/>
      <c r="H471" s="18"/>
      <c r="I471" s="18"/>
      <c r="J471" s="18"/>
      <c r="P471" s="80"/>
    </row>
    <row r="472" spans="1:16" s="1" customFormat="1" x14ac:dyDescent="0.2">
      <c r="A472" s="14"/>
      <c r="B472" s="3"/>
      <c r="C472" s="15"/>
      <c r="D472" s="12"/>
      <c r="E472" s="21"/>
      <c r="F472" s="26"/>
      <c r="G472" s="222"/>
      <c r="H472" s="18"/>
      <c r="I472" s="18"/>
      <c r="J472" s="18"/>
      <c r="P472" s="80"/>
    </row>
    <row r="473" spans="1:16" s="1" customFormat="1" x14ac:dyDescent="0.2">
      <c r="A473" s="14"/>
      <c r="B473" s="3"/>
      <c r="C473" s="15"/>
      <c r="D473" s="12"/>
      <c r="E473" s="21"/>
      <c r="F473" s="26"/>
      <c r="G473" s="222"/>
      <c r="H473" s="18"/>
      <c r="I473" s="18"/>
      <c r="J473" s="18"/>
      <c r="P473" s="80"/>
    </row>
    <row r="474" spans="1:16" s="1" customFormat="1" x14ac:dyDescent="0.2">
      <c r="A474" s="14"/>
      <c r="B474" s="3"/>
      <c r="C474" s="15"/>
      <c r="D474" s="12"/>
      <c r="E474" s="21"/>
      <c r="F474" s="26"/>
      <c r="G474" s="222"/>
      <c r="H474" s="18"/>
      <c r="I474" s="18"/>
      <c r="J474" s="18"/>
      <c r="P474" s="80"/>
    </row>
    <row r="475" spans="1:16" s="1" customFormat="1" x14ac:dyDescent="0.2">
      <c r="A475" s="14"/>
      <c r="B475" s="3"/>
      <c r="C475" s="15"/>
      <c r="D475" s="12"/>
      <c r="E475" s="21"/>
      <c r="F475" s="26"/>
      <c r="G475" s="222"/>
      <c r="H475" s="18"/>
      <c r="I475" s="18"/>
      <c r="J475" s="18"/>
      <c r="P475" s="80"/>
    </row>
    <row r="476" spans="1:16" s="1" customFormat="1" x14ac:dyDescent="0.2">
      <c r="A476" s="14"/>
      <c r="B476" s="3"/>
      <c r="C476" s="15"/>
      <c r="D476" s="12"/>
      <c r="E476" s="21"/>
      <c r="F476" s="26"/>
      <c r="G476" s="222"/>
      <c r="H476" s="18"/>
      <c r="I476" s="18"/>
      <c r="J476" s="18"/>
      <c r="P476" s="80"/>
    </row>
    <row r="477" spans="1:16" s="1" customFormat="1" x14ac:dyDescent="0.2">
      <c r="A477" s="14"/>
      <c r="B477" s="3"/>
      <c r="C477" s="15"/>
      <c r="D477" s="12"/>
      <c r="E477" s="21"/>
      <c r="F477" s="26"/>
      <c r="G477" s="222"/>
      <c r="H477" s="18"/>
      <c r="I477" s="18"/>
      <c r="J477" s="18"/>
      <c r="P477" s="80"/>
    </row>
    <row r="478" spans="1:16" s="1" customFormat="1" x14ac:dyDescent="0.2">
      <c r="A478" s="14"/>
      <c r="B478" s="3"/>
      <c r="C478" s="15"/>
      <c r="D478" s="12"/>
      <c r="E478" s="21"/>
      <c r="F478" s="26"/>
      <c r="G478" s="222"/>
      <c r="H478" s="18"/>
      <c r="I478" s="18"/>
      <c r="J478" s="18"/>
      <c r="P478" s="80"/>
    </row>
    <row r="479" spans="1:16" s="1" customFormat="1" x14ac:dyDescent="0.2">
      <c r="A479" s="14"/>
      <c r="B479" s="3"/>
      <c r="C479" s="15"/>
      <c r="D479" s="12"/>
      <c r="E479" s="21"/>
      <c r="F479" s="26"/>
      <c r="G479" s="222"/>
      <c r="H479" s="18"/>
      <c r="I479" s="18"/>
      <c r="J479" s="18"/>
      <c r="P479" s="80"/>
    </row>
    <row r="480" spans="1:16" s="1" customFormat="1" x14ac:dyDescent="0.2">
      <c r="A480" s="14"/>
      <c r="B480" s="3"/>
      <c r="C480" s="15"/>
      <c r="D480" s="12"/>
      <c r="E480" s="21"/>
      <c r="F480" s="26"/>
      <c r="G480" s="222"/>
      <c r="H480" s="18"/>
      <c r="I480" s="18"/>
      <c r="J480" s="18"/>
      <c r="P480" s="80"/>
    </row>
    <row r="481" spans="1:16" s="1" customFormat="1" x14ac:dyDescent="0.2">
      <c r="A481" s="14"/>
      <c r="B481" s="3"/>
      <c r="C481" s="15"/>
      <c r="D481" s="12"/>
      <c r="E481" s="21"/>
      <c r="F481" s="26"/>
      <c r="G481" s="222"/>
      <c r="H481" s="18"/>
      <c r="I481" s="18"/>
      <c r="J481" s="18"/>
      <c r="P481" s="80"/>
    </row>
    <row r="482" spans="1:16" s="1" customFormat="1" x14ac:dyDescent="0.2">
      <c r="A482" s="14"/>
      <c r="B482" s="3"/>
      <c r="C482" s="15"/>
      <c r="D482" s="12"/>
      <c r="E482" s="21"/>
      <c r="F482" s="26"/>
      <c r="G482" s="222"/>
      <c r="H482" s="18"/>
      <c r="I482" s="18"/>
      <c r="J482" s="18"/>
      <c r="P482" s="80"/>
    </row>
    <row r="483" spans="1:16" s="1" customFormat="1" x14ac:dyDescent="0.2">
      <c r="A483" s="14"/>
      <c r="B483" s="3"/>
      <c r="C483" s="15"/>
      <c r="D483" s="12"/>
      <c r="E483" s="21"/>
      <c r="F483" s="26"/>
      <c r="G483" s="222"/>
      <c r="H483" s="18"/>
      <c r="I483" s="18"/>
      <c r="J483" s="18"/>
      <c r="P483" s="80"/>
    </row>
    <row r="484" spans="1:16" s="1" customFormat="1" x14ac:dyDescent="0.2">
      <c r="A484" s="14"/>
      <c r="B484" s="3"/>
      <c r="C484" s="15"/>
      <c r="D484" s="12"/>
      <c r="E484" s="21"/>
      <c r="F484" s="26"/>
      <c r="G484" s="222"/>
      <c r="H484" s="18"/>
      <c r="I484" s="18"/>
      <c r="J484" s="18"/>
      <c r="P484" s="80"/>
    </row>
    <row r="485" spans="1:16" s="1" customFormat="1" x14ac:dyDescent="0.2">
      <c r="A485" s="14"/>
      <c r="B485" s="3"/>
      <c r="C485" s="15"/>
      <c r="D485" s="12"/>
      <c r="E485" s="21"/>
      <c r="F485" s="26"/>
      <c r="G485" s="222"/>
      <c r="H485" s="18"/>
      <c r="I485" s="18"/>
      <c r="J485" s="18"/>
      <c r="P485" s="80"/>
    </row>
    <row r="486" spans="1:16" s="1" customFormat="1" x14ac:dyDescent="0.2">
      <c r="A486" s="14"/>
      <c r="B486" s="3"/>
      <c r="C486" s="15"/>
      <c r="D486" s="12"/>
      <c r="E486" s="21"/>
      <c r="F486" s="26"/>
      <c r="G486" s="222"/>
      <c r="H486" s="18"/>
      <c r="I486" s="18"/>
      <c r="J486" s="18"/>
      <c r="P486" s="80"/>
    </row>
    <row r="487" spans="1:16" s="1" customFormat="1" x14ac:dyDescent="0.2">
      <c r="A487" s="14"/>
      <c r="B487" s="3"/>
      <c r="C487" s="15"/>
      <c r="D487" s="12"/>
      <c r="E487" s="21"/>
      <c r="F487" s="26"/>
      <c r="G487" s="222"/>
      <c r="H487" s="18"/>
      <c r="I487" s="18"/>
      <c r="J487" s="18"/>
      <c r="P487" s="80"/>
    </row>
    <row r="488" spans="1:16" s="1" customFormat="1" x14ac:dyDescent="0.2">
      <c r="A488" s="14"/>
      <c r="B488" s="3"/>
      <c r="C488" s="15"/>
      <c r="D488" s="12"/>
      <c r="E488" s="21"/>
      <c r="F488" s="26"/>
      <c r="G488" s="222"/>
      <c r="H488" s="18"/>
      <c r="I488" s="18"/>
      <c r="J488" s="18"/>
      <c r="P488" s="80"/>
    </row>
    <row r="489" spans="1:16" s="1" customFormat="1" x14ac:dyDescent="0.2">
      <c r="A489" s="14"/>
      <c r="B489" s="3"/>
      <c r="C489" s="15"/>
      <c r="D489" s="12"/>
      <c r="E489" s="21"/>
      <c r="F489" s="26"/>
      <c r="G489" s="222"/>
      <c r="H489" s="18"/>
      <c r="I489" s="18"/>
      <c r="J489" s="18"/>
      <c r="P489" s="80"/>
    </row>
    <row r="490" spans="1:16" s="1" customFormat="1" x14ac:dyDescent="0.2">
      <c r="A490" s="14"/>
      <c r="B490" s="3"/>
      <c r="C490" s="15"/>
      <c r="D490" s="12"/>
      <c r="E490" s="21"/>
      <c r="F490" s="26"/>
      <c r="G490" s="222"/>
      <c r="H490" s="18"/>
      <c r="I490" s="18"/>
      <c r="J490" s="18"/>
      <c r="P490" s="80"/>
    </row>
    <row r="491" spans="1:16" s="1" customFormat="1" x14ac:dyDescent="0.2">
      <c r="A491" s="14"/>
      <c r="B491" s="3"/>
      <c r="C491" s="15"/>
      <c r="D491" s="12"/>
      <c r="E491" s="21"/>
      <c r="F491" s="26"/>
      <c r="G491" s="222"/>
      <c r="H491" s="18"/>
      <c r="I491" s="18"/>
      <c r="J491" s="18"/>
      <c r="P491" s="80"/>
    </row>
    <row r="492" spans="1:16" s="1" customFormat="1" x14ac:dyDescent="0.2">
      <c r="A492" s="14"/>
      <c r="B492" s="3"/>
      <c r="C492" s="15"/>
      <c r="D492" s="12"/>
      <c r="E492" s="21"/>
      <c r="F492" s="26"/>
      <c r="G492" s="222"/>
      <c r="H492" s="18"/>
      <c r="I492" s="18"/>
      <c r="J492" s="18"/>
      <c r="P492" s="80"/>
    </row>
    <row r="493" spans="1:16" s="1" customFormat="1" x14ac:dyDescent="0.2">
      <c r="A493" s="14"/>
      <c r="B493" s="3"/>
      <c r="C493" s="15"/>
      <c r="D493" s="12"/>
      <c r="E493" s="21"/>
      <c r="F493" s="26"/>
      <c r="G493" s="222"/>
      <c r="H493" s="18"/>
      <c r="I493" s="18"/>
      <c r="J493" s="18"/>
      <c r="P493" s="80"/>
    </row>
    <row r="494" spans="1:16" s="1" customFormat="1" x14ac:dyDescent="0.2">
      <c r="A494" s="14"/>
      <c r="B494" s="3"/>
      <c r="C494" s="15"/>
      <c r="D494" s="12"/>
      <c r="E494" s="21"/>
      <c r="F494" s="26"/>
      <c r="G494" s="222"/>
      <c r="H494" s="18"/>
      <c r="I494" s="18"/>
      <c r="J494" s="18"/>
      <c r="P494" s="80"/>
    </row>
    <row r="495" spans="1:16" s="1" customFormat="1" x14ac:dyDescent="0.2">
      <c r="A495" s="14"/>
      <c r="B495" s="3"/>
      <c r="C495" s="15"/>
      <c r="D495" s="12"/>
      <c r="E495" s="21"/>
      <c r="F495" s="26"/>
      <c r="G495" s="222"/>
      <c r="H495" s="18"/>
      <c r="I495" s="18"/>
      <c r="J495" s="18"/>
      <c r="P495" s="80"/>
    </row>
    <row r="496" spans="1:16" s="1" customFormat="1" x14ac:dyDescent="0.2">
      <c r="A496" s="14"/>
      <c r="B496" s="3"/>
      <c r="C496" s="15"/>
      <c r="D496" s="12"/>
      <c r="E496" s="21"/>
      <c r="F496" s="26"/>
      <c r="G496" s="222"/>
      <c r="H496" s="18"/>
      <c r="I496" s="18"/>
      <c r="J496" s="18"/>
      <c r="P496" s="80"/>
    </row>
    <row r="497" spans="1:16" s="1" customFormat="1" x14ac:dyDescent="0.2">
      <c r="A497" s="14"/>
      <c r="B497" s="3"/>
      <c r="C497" s="15"/>
      <c r="D497" s="12"/>
      <c r="E497" s="21"/>
      <c r="F497" s="26"/>
      <c r="G497" s="222"/>
      <c r="H497" s="18"/>
      <c r="I497" s="18"/>
      <c r="J497" s="18"/>
      <c r="P497" s="80"/>
    </row>
    <row r="498" spans="1:16" s="1" customFormat="1" x14ac:dyDescent="0.2">
      <c r="A498" s="14"/>
      <c r="B498" s="3"/>
      <c r="C498" s="15"/>
      <c r="D498" s="12"/>
      <c r="E498" s="21"/>
      <c r="F498" s="26"/>
      <c r="G498" s="222"/>
      <c r="H498" s="18"/>
      <c r="I498" s="18"/>
      <c r="J498" s="18"/>
      <c r="P498" s="80"/>
    </row>
    <row r="499" spans="1:16" s="1" customFormat="1" x14ac:dyDescent="0.2">
      <c r="A499" s="14"/>
      <c r="B499" s="3"/>
      <c r="C499" s="15"/>
      <c r="D499" s="12"/>
      <c r="E499" s="21"/>
      <c r="F499" s="26"/>
      <c r="G499" s="222"/>
      <c r="H499" s="18"/>
      <c r="I499" s="18"/>
      <c r="J499" s="18"/>
      <c r="P499" s="80"/>
    </row>
    <row r="500" spans="1:16" s="1" customFormat="1" x14ac:dyDescent="0.2">
      <c r="A500" s="14"/>
      <c r="B500" s="3"/>
      <c r="C500" s="15"/>
      <c r="D500" s="12"/>
      <c r="E500" s="21"/>
      <c r="F500" s="26"/>
      <c r="G500" s="222"/>
      <c r="H500" s="18"/>
      <c r="I500" s="18"/>
      <c r="J500" s="18"/>
      <c r="P500" s="80"/>
    </row>
    <row r="501" spans="1:16" s="1" customFormat="1" x14ac:dyDescent="0.2">
      <c r="A501" s="14"/>
      <c r="B501" s="3"/>
      <c r="C501" s="15"/>
      <c r="D501" s="12"/>
      <c r="E501" s="21"/>
      <c r="F501" s="26"/>
      <c r="G501" s="222"/>
      <c r="H501" s="18"/>
      <c r="I501" s="18"/>
      <c r="J501" s="18"/>
      <c r="P501" s="80"/>
    </row>
    <row r="502" spans="1:16" s="1" customFormat="1" x14ac:dyDescent="0.2">
      <c r="A502" s="14"/>
      <c r="B502" s="3"/>
      <c r="C502" s="15"/>
      <c r="D502" s="12"/>
      <c r="E502" s="21"/>
      <c r="F502" s="26"/>
      <c r="G502" s="222"/>
      <c r="H502" s="18"/>
      <c r="I502" s="18"/>
      <c r="J502" s="18"/>
      <c r="P502" s="80"/>
    </row>
    <row r="503" spans="1:16" s="1" customFormat="1" x14ac:dyDescent="0.2">
      <c r="A503" s="14"/>
      <c r="B503" s="3"/>
      <c r="C503" s="15"/>
      <c r="D503" s="12"/>
      <c r="E503" s="21"/>
      <c r="F503" s="26"/>
      <c r="G503" s="222"/>
      <c r="H503" s="18"/>
      <c r="I503" s="18"/>
      <c r="J503" s="18"/>
      <c r="P503" s="80"/>
    </row>
    <row r="504" spans="1:16" s="1" customFormat="1" x14ac:dyDescent="0.2">
      <c r="A504" s="14"/>
      <c r="B504" s="3"/>
      <c r="C504" s="15"/>
      <c r="D504" s="12"/>
      <c r="E504" s="21"/>
      <c r="F504" s="26"/>
      <c r="G504" s="222"/>
      <c r="H504" s="18"/>
      <c r="I504" s="18"/>
      <c r="J504" s="18"/>
      <c r="P504" s="80"/>
    </row>
    <row r="505" spans="1:16" s="1" customFormat="1" x14ac:dyDescent="0.2">
      <c r="A505" s="14"/>
      <c r="B505" s="3"/>
      <c r="C505" s="15"/>
      <c r="D505" s="12"/>
      <c r="E505" s="21"/>
      <c r="F505" s="26"/>
      <c r="G505" s="222"/>
      <c r="H505" s="18"/>
      <c r="I505" s="18"/>
      <c r="J505" s="18"/>
      <c r="P505" s="80"/>
    </row>
    <row r="506" spans="1:16" s="1" customFormat="1" x14ac:dyDescent="0.2">
      <c r="A506" s="14"/>
      <c r="B506" s="3"/>
      <c r="C506" s="15"/>
      <c r="D506" s="12"/>
      <c r="E506" s="21"/>
      <c r="F506" s="26"/>
      <c r="G506" s="222"/>
      <c r="H506" s="18"/>
      <c r="I506" s="18"/>
      <c r="J506" s="18"/>
      <c r="P506" s="80"/>
    </row>
    <row r="507" spans="1:16" s="1" customFormat="1" x14ac:dyDescent="0.2">
      <c r="A507" s="14"/>
      <c r="B507" s="3"/>
      <c r="C507" s="15"/>
      <c r="D507" s="12"/>
      <c r="E507" s="21"/>
      <c r="F507" s="26"/>
      <c r="G507" s="222"/>
      <c r="H507" s="18"/>
      <c r="I507" s="18"/>
      <c r="J507" s="18"/>
      <c r="P507" s="80"/>
    </row>
    <row r="508" spans="1:16" s="1" customFormat="1" x14ac:dyDescent="0.2">
      <c r="A508" s="14"/>
      <c r="B508" s="3"/>
      <c r="C508" s="15"/>
      <c r="D508" s="12"/>
      <c r="E508" s="21"/>
      <c r="F508" s="26"/>
      <c r="G508" s="222"/>
      <c r="H508" s="18"/>
      <c r="I508" s="18"/>
      <c r="J508" s="18"/>
      <c r="P508" s="80"/>
    </row>
    <row r="509" spans="1:16" s="1" customFormat="1" x14ac:dyDescent="0.2">
      <c r="A509" s="14"/>
      <c r="B509" s="3"/>
      <c r="C509" s="15"/>
      <c r="D509" s="12"/>
      <c r="E509" s="21"/>
      <c r="F509" s="26"/>
      <c r="G509" s="222"/>
      <c r="H509" s="18"/>
      <c r="I509" s="18"/>
      <c r="J509" s="18"/>
      <c r="P509" s="80"/>
    </row>
    <row r="510" spans="1:16" s="1" customFormat="1" x14ac:dyDescent="0.2">
      <c r="A510" s="14"/>
      <c r="B510" s="3"/>
      <c r="C510" s="15"/>
      <c r="D510" s="12"/>
      <c r="E510" s="21"/>
      <c r="F510" s="26"/>
      <c r="G510" s="222"/>
      <c r="H510" s="18"/>
      <c r="I510" s="18"/>
      <c r="J510" s="18"/>
      <c r="P510" s="80"/>
    </row>
    <row r="511" spans="1:16" s="1" customFormat="1" x14ac:dyDescent="0.2">
      <c r="A511" s="14"/>
      <c r="B511" s="3"/>
      <c r="C511" s="15"/>
      <c r="D511" s="12"/>
      <c r="E511" s="21"/>
      <c r="F511" s="26"/>
      <c r="G511" s="222"/>
      <c r="H511" s="18"/>
      <c r="I511" s="18"/>
      <c r="J511" s="18"/>
      <c r="P511" s="80"/>
    </row>
    <row r="512" spans="1:16" s="1" customFormat="1" x14ac:dyDescent="0.2">
      <c r="A512" s="14"/>
      <c r="B512" s="3"/>
      <c r="C512" s="15"/>
      <c r="D512" s="12"/>
      <c r="E512" s="21"/>
      <c r="F512" s="26"/>
      <c r="G512" s="222"/>
      <c r="H512" s="18"/>
      <c r="I512" s="18"/>
      <c r="J512" s="18"/>
      <c r="P512" s="80"/>
    </row>
    <row r="513" spans="1:16" s="1" customFormat="1" x14ac:dyDescent="0.2">
      <c r="A513" s="14"/>
      <c r="B513" s="3"/>
      <c r="C513" s="15"/>
      <c r="D513" s="12"/>
      <c r="E513" s="21"/>
      <c r="F513" s="26"/>
      <c r="G513" s="222"/>
      <c r="H513" s="18"/>
      <c r="I513" s="18"/>
      <c r="J513" s="18"/>
      <c r="P513" s="80"/>
    </row>
    <row r="514" spans="1:16" s="1" customFormat="1" x14ac:dyDescent="0.2">
      <c r="A514" s="14"/>
      <c r="B514" s="3"/>
      <c r="C514" s="15"/>
      <c r="D514" s="12"/>
      <c r="E514" s="21"/>
      <c r="F514" s="26"/>
      <c r="G514" s="222"/>
      <c r="H514" s="18"/>
      <c r="I514" s="18"/>
      <c r="J514" s="18"/>
      <c r="P514" s="80"/>
    </row>
    <row r="515" spans="1:16" s="1" customFormat="1" x14ac:dyDescent="0.2">
      <c r="A515" s="14"/>
      <c r="B515" s="3"/>
      <c r="C515" s="15"/>
      <c r="D515" s="12"/>
      <c r="E515" s="21"/>
      <c r="F515" s="26"/>
      <c r="G515" s="222"/>
      <c r="H515" s="18"/>
      <c r="I515" s="18"/>
      <c r="J515" s="18"/>
      <c r="P515" s="80"/>
    </row>
    <row r="516" spans="1:16" s="1" customFormat="1" x14ac:dyDescent="0.2">
      <c r="A516" s="14"/>
      <c r="B516" s="3"/>
      <c r="C516" s="15"/>
      <c r="D516" s="12"/>
      <c r="E516" s="21"/>
      <c r="F516" s="26"/>
      <c r="G516" s="222"/>
      <c r="H516" s="18"/>
      <c r="I516" s="18"/>
      <c r="J516" s="18"/>
      <c r="P516" s="80"/>
    </row>
    <row r="517" spans="1:16" s="1" customFormat="1" x14ac:dyDescent="0.2">
      <c r="A517" s="14"/>
      <c r="B517" s="3"/>
      <c r="C517" s="15"/>
      <c r="D517" s="12"/>
      <c r="E517" s="21"/>
      <c r="F517" s="26"/>
      <c r="G517" s="222"/>
      <c r="H517" s="18"/>
      <c r="I517" s="18"/>
      <c r="J517" s="18"/>
      <c r="P517" s="80"/>
    </row>
    <row r="518" spans="1:16" s="1" customFormat="1" x14ac:dyDescent="0.2">
      <c r="A518" s="14"/>
      <c r="B518" s="3"/>
      <c r="C518" s="15"/>
      <c r="D518" s="12"/>
      <c r="E518" s="21"/>
      <c r="F518" s="26"/>
      <c r="G518" s="222"/>
      <c r="H518" s="18"/>
      <c r="I518" s="18"/>
      <c r="J518" s="18"/>
      <c r="P518" s="80"/>
    </row>
    <row r="519" spans="1:16" s="1" customFormat="1" x14ac:dyDescent="0.2">
      <c r="A519" s="14"/>
      <c r="B519" s="3"/>
      <c r="C519" s="15"/>
      <c r="D519" s="12"/>
      <c r="E519" s="21"/>
      <c r="F519" s="26"/>
      <c r="G519" s="222"/>
      <c r="H519" s="18"/>
      <c r="I519" s="18"/>
      <c r="J519" s="18"/>
      <c r="P519" s="80"/>
    </row>
    <row r="520" spans="1:16" s="1" customFormat="1" x14ac:dyDescent="0.2">
      <c r="A520" s="14"/>
      <c r="B520" s="3"/>
      <c r="C520" s="15"/>
      <c r="D520" s="12"/>
      <c r="E520" s="21"/>
      <c r="F520" s="26"/>
      <c r="G520" s="222"/>
      <c r="H520" s="18"/>
      <c r="I520" s="18"/>
      <c r="J520" s="18"/>
      <c r="P520" s="80"/>
    </row>
    <row r="521" spans="1:16" s="1" customFormat="1" x14ac:dyDescent="0.2">
      <c r="A521" s="14"/>
      <c r="B521" s="3"/>
      <c r="C521" s="15"/>
      <c r="D521" s="12"/>
      <c r="E521" s="21"/>
      <c r="F521" s="26"/>
      <c r="G521" s="222"/>
      <c r="H521" s="18"/>
      <c r="I521" s="18"/>
      <c r="J521" s="18"/>
      <c r="P521" s="80"/>
    </row>
    <row r="522" spans="1:16" s="1" customFormat="1" x14ac:dyDescent="0.2">
      <c r="A522" s="14"/>
      <c r="B522" s="3"/>
      <c r="C522" s="15"/>
      <c r="D522" s="12"/>
      <c r="E522" s="21"/>
      <c r="F522" s="26"/>
      <c r="G522" s="222"/>
      <c r="H522" s="18"/>
      <c r="I522" s="18"/>
      <c r="J522" s="18"/>
      <c r="P522" s="80"/>
    </row>
    <row r="523" spans="1:16" s="1" customFormat="1" x14ac:dyDescent="0.2">
      <c r="A523" s="14"/>
      <c r="B523" s="3"/>
      <c r="C523" s="15"/>
      <c r="D523" s="12"/>
      <c r="E523" s="21"/>
      <c r="F523" s="26"/>
      <c r="G523" s="222"/>
      <c r="H523" s="18"/>
      <c r="I523" s="18"/>
      <c r="J523" s="18"/>
      <c r="P523" s="80"/>
    </row>
    <row r="524" spans="1:16" s="1" customFormat="1" x14ac:dyDescent="0.2">
      <c r="A524" s="14"/>
      <c r="B524" s="3"/>
      <c r="C524" s="15"/>
      <c r="D524" s="12"/>
      <c r="E524" s="21"/>
      <c r="F524" s="26"/>
      <c r="G524" s="222"/>
      <c r="H524" s="18"/>
      <c r="I524" s="18"/>
      <c r="J524" s="18"/>
      <c r="P524" s="80"/>
    </row>
    <row r="525" spans="1:16" s="1" customFormat="1" x14ac:dyDescent="0.2">
      <c r="A525" s="14"/>
      <c r="B525" s="3"/>
      <c r="C525" s="15"/>
      <c r="D525" s="12"/>
      <c r="E525" s="21"/>
      <c r="F525" s="26"/>
      <c r="G525" s="222"/>
      <c r="H525" s="18"/>
      <c r="I525" s="18"/>
      <c r="J525" s="18"/>
      <c r="P525" s="80"/>
    </row>
    <row r="526" spans="1:16" s="1" customFormat="1" x14ac:dyDescent="0.2">
      <c r="A526" s="14"/>
      <c r="B526" s="3"/>
      <c r="C526" s="15"/>
      <c r="D526" s="12"/>
      <c r="E526" s="21"/>
      <c r="F526" s="26"/>
      <c r="G526" s="222"/>
      <c r="H526" s="18"/>
      <c r="I526" s="18"/>
      <c r="J526" s="18"/>
      <c r="P526" s="80"/>
    </row>
    <row r="527" spans="1:16" s="1" customFormat="1" x14ac:dyDescent="0.2">
      <c r="A527" s="14"/>
      <c r="B527" s="3"/>
      <c r="C527" s="15"/>
      <c r="D527" s="12"/>
      <c r="E527" s="21"/>
      <c r="F527" s="26"/>
      <c r="G527" s="222"/>
      <c r="H527" s="18"/>
      <c r="I527" s="18"/>
      <c r="J527" s="18"/>
      <c r="P527" s="80"/>
    </row>
    <row r="528" spans="1:16" s="1" customFormat="1" x14ac:dyDescent="0.2">
      <c r="A528" s="14"/>
      <c r="B528" s="3"/>
      <c r="C528" s="15"/>
      <c r="D528" s="12"/>
      <c r="E528" s="21"/>
      <c r="F528" s="26"/>
      <c r="G528" s="222"/>
      <c r="H528" s="18"/>
      <c r="I528" s="18"/>
      <c r="J528" s="18"/>
      <c r="P528" s="80"/>
    </row>
    <row r="529" spans="1:16" s="1" customFormat="1" x14ac:dyDescent="0.2">
      <c r="A529" s="14"/>
      <c r="B529" s="3"/>
      <c r="C529" s="15"/>
      <c r="D529" s="12"/>
      <c r="E529" s="21"/>
      <c r="F529" s="26"/>
      <c r="G529" s="222"/>
      <c r="H529" s="18"/>
      <c r="I529" s="18"/>
      <c r="J529" s="18"/>
      <c r="P529" s="80"/>
    </row>
    <row r="530" spans="1:16" s="1" customFormat="1" x14ac:dyDescent="0.2">
      <c r="A530" s="14"/>
      <c r="B530" s="3"/>
      <c r="C530" s="15"/>
      <c r="D530" s="12"/>
      <c r="E530" s="21"/>
      <c r="F530" s="26"/>
      <c r="G530" s="222"/>
      <c r="H530" s="18"/>
      <c r="I530" s="18"/>
      <c r="J530" s="18"/>
      <c r="P530" s="80"/>
    </row>
    <row r="531" spans="1:16" s="1" customFormat="1" x14ac:dyDescent="0.2">
      <c r="A531" s="14"/>
      <c r="B531" s="3"/>
      <c r="C531" s="15"/>
      <c r="D531" s="12"/>
      <c r="E531" s="21"/>
      <c r="F531" s="26"/>
      <c r="G531" s="222"/>
      <c r="H531" s="18"/>
      <c r="I531" s="18"/>
      <c r="J531" s="18"/>
      <c r="P531" s="80"/>
    </row>
    <row r="532" spans="1:16" s="1" customFormat="1" x14ac:dyDescent="0.2">
      <c r="A532" s="14"/>
      <c r="B532" s="3"/>
      <c r="C532" s="15"/>
      <c r="D532" s="12"/>
      <c r="E532" s="21"/>
      <c r="F532" s="26"/>
      <c r="G532" s="222"/>
      <c r="H532" s="18"/>
      <c r="I532" s="18"/>
      <c r="J532" s="18"/>
      <c r="P532" s="80"/>
    </row>
    <row r="533" spans="1:16" s="1" customFormat="1" x14ac:dyDescent="0.2">
      <c r="A533" s="14"/>
      <c r="B533" s="3"/>
      <c r="C533" s="15"/>
      <c r="D533" s="12"/>
      <c r="E533" s="21"/>
      <c r="F533" s="26"/>
      <c r="G533" s="222"/>
      <c r="H533" s="18"/>
      <c r="I533" s="18"/>
      <c r="J533" s="18"/>
      <c r="P533" s="80"/>
    </row>
    <row r="534" spans="1:16" s="1" customFormat="1" x14ac:dyDescent="0.2">
      <c r="A534" s="14"/>
      <c r="B534" s="3"/>
      <c r="C534" s="15"/>
      <c r="D534" s="12"/>
      <c r="E534" s="21"/>
      <c r="F534" s="26"/>
      <c r="G534" s="222"/>
      <c r="H534" s="18"/>
      <c r="I534" s="18"/>
      <c r="J534" s="18"/>
      <c r="P534" s="80"/>
    </row>
    <row r="535" spans="1:16" s="1" customFormat="1" x14ac:dyDescent="0.2">
      <c r="A535" s="14"/>
      <c r="B535" s="3"/>
      <c r="C535" s="15"/>
      <c r="D535" s="12"/>
      <c r="E535" s="21"/>
      <c r="F535" s="26"/>
      <c r="G535" s="222"/>
      <c r="H535" s="18"/>
      <c r="I535" s="18"/>
      <c r="J535" s="18"/>
      <c r="P535" s="80"/>
    </row>
    <row r="536" spans="1:16" s="1" customFormat="1" x14ac:dyDescent="0.2">
      <c r="A536" s="14"/>
      <c r="B536" s="3"/>
      <c r="C536" s="15"/>
      <c r="D536" s="12"/>
      <c r="E536" s="21"/>
      <c r="F536" s="26"/>
      <c r="G536" s="222"/>
      <c r="H536" s="18"/>
      <c r="I536" s="18"/>
      <c r="J536" s="18"/>
      <c r="P536" s="80"/>
    </row>
    <row r="537" spans="1:16" s="1" customFormat="1" x14ac:dyDescent="0.2">
      <c r="A537" s="14"/>
      <c r="B537" s="3"/>
      <c r="C537" s="15"/>
      <c r="D537" s="12"/>
      <c r="E537" s="21"/>
      <c r="F537" s="26"/>
      <c r="G537" s="222"/>
      <c r="H537" s="18"/>
      <c r="I537" s="18"/>
      <c r="J537" s="18"/>
      <c r="P537" s="80"/>
    </row>
    <row r="538" spans="1:16" s="1" customFormat="1" x14ac:dyDescent="0.2">
      <c r="A538" s="14"/>
      <c r="B538" s="3"/>
      <c r="C538" s="15"/>
      <c r="D538" s="12"/>
      <c r="E538" s="21"/>
      <c r="F538" s="26"/>
      <c r="G538" s="222"/>
      <c r="H538" s="18"/>
      <c r="I538" s="18"/>
      <c r="J538" s="18"/>
      <c r="P538" s="80"/>
    </row>
    <row r="539" spans="1:16" s="1" customFormat="1" x14ac:dyDescent="0.2">
      <c r="A539" s="14"/>
      <c r="B539" s="3"/>
      <c r="C539" s="15"/>
      <c r="D539" s="12"/>
      <c r="E539" s="21"/>
      <c r="F539" s="26"/>
      <c r="G539" s="222"/>
      <c r="H539" s="18"/>
      <c r="I539" s="18"/>
      <c r="J539" s="18"/>
      <c r="P539" s="80"/>
    </row>
    <row r="540" spans="1:16" s="1" customFormat="1" x14ac:dyDescent="0.2">
      <c r="A540" s="14"/>
      <c r="B540" s="3"/>
      <c r="C540" s="15"/>
      <c r="D540" s="12"/>
      <c r="E540" s="21"/>
      <c r="F540" s="26"/>
      <c r="G540" s="222"/>
      <c r="H540" s="18"/>
      <c r="I540" s="18"/>
      <c r="J540" s="18"/>
      <c r="P540" s="80"/>
    </row>
    <row r="541" spans="1:16" s="1" customFormat="1" x14ac:dyDescent="0.2">
      <c r="A541" s="14"/>
      <c r="B541" s="3"/>
      <c r="C541" s="15"/>
      <c r="D541" s="12"/>
      <c r="E541" s="21"/>
      <c r="F541" s="26"/>
      <c r="G541" s="222"/>
      <c r="H541" s="18"/>
      <c r="I541" s="18"/>
      <c r="J541" s="18"/>
      <c r="P541" s="80"/>
    </row>
    <row r="542" spans="1:16" s="1" customFormat="1" x14ac:dyDescent="0.2">
      <c r="A542" s="14"/>
      <c r="B542" s="3"/>
      <c r="C542" s="15"/>
      <c r="D542" s="12"/>
      <c r="E542" s="21"/>
      <c r="F542" s="26"/>
      <c r="G542" s="222"/>
      <c r="H542" s="18"/>
      <c r="I542" s="18"/>
      <c r="J542" s="18"/>
      <c r="P542" s="80"/>
    </row>
    <row r="543" spans="1:16" s="1" customFormat="1" x14ac:dyDescent="0.2">
      <c r="A543" s="14"/>
      <c r="B543" s="3"/>
      <c r="C543" s="15"/>
      <c r="D543" s="12"/>
      <c r="E543" s="21"/>
      <c r="F543" s="26"/>
      <c r="G543" s="222"/>
      <c r="H543" s="18"/>
      <c r="I543" s="18"/>
      <c r="J543" s="18"/>
      <c r="P543" s="80"/>
    </row>
    <row r="544" spans="1:16" s="1" customFormat="1" x14ac:dyDescent="0.2">
      <c r="A544" s="14"/>
      <c r="B544" s="3"/>
      <c r="C544" s="15"/>
      <c r="D544" s="12"/>
      <c r="E544" s="21"/>
      <c r="F544" s="26"/>
      <c r="G544" s="222"/>
      <c r="H544" s="18"/>
      <c r="I544" s="18"/>
      <c r="J544" s="18"/>
      <c r="P544" s="80"/>
    </row>
    <row r="545" spans="1:16" s="1" customFormat="1" x14ac:dyDescent="0.2">
      <c r="A545" s="14"/>
      <c r="B545" s="3"/>
      <c r="C545" s="15"/>
      <c r="D545" s="12"/>
      <c r="E545" s="21"/>
      <c r="F545" s="26"/>
      <c r="G545" s="222"/>
      <c r="H545" s="18"/>
      <c r="I545" s="18"/>
      <c r="J545" s="18"/>
      <c r="P545" s="80"/>
    </row>
    <row r="546" spans="1:16" s="1" customFormat="1" x14ac:dyDescent="0.2">
      <c r="A546" s="14"/>
      <c r="B546" s="3"/>
      <c r="C546" s="15"/>
      <c r="D546" s="12"/>
      <c r="E546" s="21"/>
      <c r="F546" s="26"/>
      <c r="G546" s="222"/>
      <c r="H546" s="18"/>
      <c r="I546" s="18"/>
      <c r="J546" s="18"/>
      <c r="P546" s="80"/>
    </row>
    <row r="547" spans="1:16" s="1" customFormat="1" x14ac:dyDescent="0.2">
      <c r="A547" s="14"/>
      <c r="B547" s="3"/>
      <c r="C547" s="15"/>
      <c r="D547" s="12"/>
      <c r="E547" s="21"/>
      <c r="F547" s="26"/>
      <c r="G547" s="222"/>
      <c r="H547" s="18"/>
      <c r="I547" s="18"/>
      <c r="J547" s="18"/>
      <c r="P547" s="80"/>
    </row>
    <row r="548" spans="1:16" s="1" customFormat="1" x14ac:dyDescent="0.2">
      <c r="A548" s="14"/>
      <c r="B548" s="3"/>
      <c r="C548" s="15"/>
      <c r="D548" s="12"/>
      <c r="E548" s="21"/>
      <c r="F548" s="26"/>
      <c r="G548" s="222"/>
      <c r="H548" s="18"/>
      <c r="I548" s="18"/>
      <c r="J548" s="18"/>
      <c r="P548" s="80"/>
    </row>
    <row r="549" spans="1:16" s="1" customFormat="1" x14ac:dyDescent="0.2">
      <c r="A549" s="14"/>
      <c r="B549" s="3"/>
      <c r="C549" s="15"/>
      <c r="D549" s="12"/>
      <c r="E549" s="21"/>
      <c r="F549" s="26"/>
      <c r="G549" s="222"/>
      <c r="H549" s="18"/>
      <c r="I549" s="18"/>
      <c r="J549" s="18"/>
      <c r="P549" s="80"/>
    </row>
    <row r="550" spans="1:16" s="1" customFormat="1" x14ac:dyDescent="0.2">
      <c r="A550" s="14"/>
      <c r="B550" s="3"/>
      <c r="C550" s="15"/>
      <c r="D550" s="12"/>
      <c r="E550" s="21"/>
      <c r="F550" s="26"/>
      <c r="G550" s="222"/>
      <c r="H550" s="18"/>
      <c r="I550" s="18"/>
      <c r="J550" s="18"/>
      <c r="P550" s="80"/>
    </row>
    <row r="551" spans="1:16" s="1" customFormat="1" x14ac:dyDescent="0.2">
      <c r="A551" s="14"/>
      <c r="B551" s="3"/>
      <c r="C551" s="15"/>
      <c r="D551" s="12"/>
      <c r="E551" s="21"/>
      <c r="F551" s="26"/>
      <c r="G551" s="222"/>
      <c r="H551" s="18"/>
      <c r="I551" s="18"/>
      <c r="J551" s="18"/>
      <c r="P551" s="80"/>
    </row>
    <row r="552" spans="1:16" s="1" customFormat="1" x14ac:dyDescent="0.2">
      <c r="A552" s="14"/>
      <c r="B552" s="3"/>
      <c r="C552" s="15"/>
      <c r="D552" s="12"/>
      <c r="E552" s="21"/>
      <c r="F552" s="26"/>
      <c r="G552" s="222"/>
      <c r="H552" s="18"/>
      <c r="I552" s="18"/>
      <c r="J552" s="18"/>
      <c r="P552" s="80"/>
    </row>
    <row r="553" spans="1:16" s="1" customFormat="1" x14ac:dyDescent="0.2">
      <c r="A553" s="14"/>
      <c r="B553" s="3"/>
      <c r="C553" s="15"/>
      <c r="D553" s="12"/>
      <c r="E553" s="21"/>
      <c r="F553" s="26"/>
      <c r="G553" s="222"/>
      <c r="H553" s="18"/>
      <c r="I553" s="18"/>
      <c r="J553" s="18"/>
      <c r="P553" s="80"/>
    </row>
    <row r="554" spans="1:16" s="1" customFormat="1" x14ac:dyDescent="0.2">
      <c r="A554" s="14"/>
      <c r="B554" s="3"/>
      <c r="C554" s="15"/>
      <c r="D554" s="12"/>
      <c r="E554" s="21"/>
      <c r="F554" s="26"/>
      <c r="G554" s="222"/>
      <c r="H554" s="18"/>
      <c r="I554" s="18"/>
      <c r="J554" s="18"/>
      <c r="P554" s="80"/>
    </row>
    <row r="555" spans="1:16" s="1" customFormat="1" x14ac:dyDescent="0.2">
      <c r="A555" s="14"/>
      <c r="B555" s="3"/>
      <c r="C555" s="15"/>
      <c r="D555" s="12"/>
      <c r="E555" s="21"/>
      <c r="F555" s="26"/>
      <c r="G555" s="222"/>
      <c r="H555" s="18"/>
      <c r="I555" s="18"/>
      <c r="J555" s="18"/>
      <c r="P555" s="80"/>
    </row>
    <row r="556" spans="1:16" s="1" customFormat="1" x14ac:dyDescent="0.2">
      <c r="A556" s="14"/>
      <c r="B556" s="3"/>
      <c r="C556" s="15"/>
      <c r="D556" s="12"/>
      <c r="E556" s="21"/>
      <c r="F556" s="26"/>
      <c r="G556" s="222"/>
      <c r="H556" s="18"/>
      <c r="I556" s="18"/>
      <c r="J556" s="18"/>
      <c r="P556" s="80"/>
    </row>
    <row r="557" spans="1:16" s="1" customFormat="1" x14ac:dyDescent="0.2">
      <c r="A557" s="14"/>
      <c r="B557" s="3"/>
      <c r="C557" s="15"/>
      <c r="D557" s="12"/>
      <c r="E557" s="21"/>
      <c r="F557" s="26"/>
      <c r="G557" s="222"/>
      <c r="H557" s="18"/>
      <c r="I557" s="18"/>
      <c r="J557" s="18"/>
      <c r="P557" s="80"/>
    </row>
    <row r="558" spans="1:16" s="1" customFormat="1" x14ac:dyDescent="0.2">
      <c r="A558" s="14"/>
      <c r="B558" s="3"/>
      <c r="C558" s="15"/>
      <c r="D558" s="12"/>
      <c r="E558" s="21"/>
      <c r="F558" s="26"/>
      <c r="G558" s="222"/>
      <c r="H558" s="18"/>
      <c r="I558" s="18"/>
      <c r="J558" s="18"/>
      <c r="P558" s="80"/>
    </row>
    <row r="559" spans="1:16" s="1" customFormat="1" x14ac:dyDescent="0.2">
      <c r="A559" s="14"/>
      <c r="B559" s="3"/>
      <c r="C559" s="15"/>
      <c r="D559" s="12"/>
      <c r="E559" s="21"/>
      <c r="F559" s="26"/>
      <c r="G559" s="222"/>
      <c r="H559" s="18"/>
      <c r="I559" s="18"/>
      <c r="J559" s="18"/>
      <c r="P559" s="80"/>
    </row>
    <row r="560" spans="1:16" s="1" customFormat="1" x14ac:dyDescent="0.2">
      <c r="A560" s="14"/>
      <c r="B560" s="3"/>
      <c r="C560" s="15"/>
      <c r="D560" s="12"/>
      <c r="E560" s="21"/>
      <c r="F560" s="26"/>
      <c r="G560" s="222"/>
      <c r="H560" s="18"/>
      <c r="I560" s="18"/>
      <c r="J560" s="18"/>
      <c r="P560" s="80"/>
    </row>
    <row r="561" spans="1:16" s="1" customFormat="1" x14ac:dyDescent="0.2">
      <c r="A561" s="14"/>
      <c r="B561" s="3"/>
      <c r="C561" s="15"/>
      <c r="D561" s="12"/>
      <c r="E561" s="21"/>
      <c r="F561" s="26"/>
      <c r="G561" s="222"/>
      <c r="H561" s="18"/>
      <c r="I561" s="18"/>
      <c r="J561" s="18"/>
      <c r="P561" s="80"/>
    </row>
    <row r="562" spans="1:16" s="1" customFormat="1" x14ac:dyDescent="0.2">
      <c r="A562" s="14"/>
      <c r="B562" s="3"/>
      <c r="C562" s="15"/>
      <c r="D562" s="12"/>
      <c r="E562" s="21"/>
      <c r="F562" s="26"/>
      <c r="G562" s="222"/>
      <c r="H562" s="18"/>
      <c r="I562" s="18"/>
      <c r="J562" s="18"/>
      <c r="P562" s="80"/>
    </row>
    <row r="563" spans="1:16" s="1" customFormat="1" x14ac:dyDescent="0.2">
      <c r="A563" s="14"/>
      <c r="B563" s="3"/>
      <c r="C563" s="15"/>
      <c r="D563" s="12"/>
      <c r="E563" s="21"/>
      <c r="F563" s="26"/>
      <c r="G563" s="222"/>
      <c r="H563" s="18"/>
      <c r="I563" s="18"/>
      <c r="J563" s="18"/>
      <c r="P563" s="80"/>
    </row>
    <row r="564" spans="1:16" s="1" customFormat="1" x14ac:dyDescent="0.2">
      <c r="A564" s="14"/>
      <c r="B564" s="3"/>
      <c r="C564" s="15"/>
      <c r="D564" s="12"/>
      <c r="E564" s="21"/>
      <c r="F564" s="26"/>
      <c r="G564" s="222"/>
      <c r="H564" s="18"/>
      <c r="I564" s="18"/>
      <c r="J564" s="18"/>
      <c r="P564" s="80"/>
    </row>
    <row r="565" spans="1:16" s="1" customFormat="1" x14ac:dyDescent="0.2">
      <c r="A565" s="14"/>
      <c r="B565" s="3"/>
      <c r="C565" s="15"/>
      <c r="D565" s="12"/>
      <c r="E565" s="21"/>
      <c r="F565" s="26"/>
      <c r="G565" s="222"/>
      <c r="H565" s="18"/>
      <c r="I565" s="18"/>
      <c r="J565" s="18"/>
      <c r="P565" s="80"/>
    </row>
    <row r="566" spans="1:16" s="1" customFormat="1" x14ac:dyDescent="0.2">
      <c r="A566" s="14"/>
      <c r="B566" s="3"/>
      <c r="C566" s="15"/>
      <c r="D566" s="12"/>
      <c r="E566" s="21"/>
      <c r="F566" s="26"/>
      <c r="G566" s="222"/>
      <c r="H566" s="18"/>
      <c r="I566" s="18"/>
      <c r="J566" s="18"/>
      <c r="P566" s="80"/>
    </row>
    <row r="567" spans="1:16" s="1" customFormat="1" x14ac:dyDescent="0.2">
      <c r="A567" s="14"/>
      <c r="B567" s="3"/>
      <c r="C567" s="15"/>
      <c r="D567" s="12"/>
      <c r="E567" s="21"/>
      <c r="F567" s="26"/>
      <c r="G567" s="222"/>
      <c r="H567" s="18"/>
      <c r="I567" s="18"/>
      <c r="J567" s="18"/>
      <c r="P567" s="80"/>
    </row>
    <row r="568" spans="1:16" s="1" customFormat="1" x14ac:dyDescent="0.2">
      <c r="A568" s="14"/>
      <c r="B568" s="3"/>
      <c r="C568" s="15"/>
      <c r="D568" s="12"/>
      <c r="E568" s="21"/>
      <c r="F568" s="26"/>
      <c r="G568" s="222"/>
      <c r="H568" s="18"/>
      <c r="I568" s="18"/>
      <c r="J568" s="18"/>
      <c r="P568" s="80"/>
    </row>
    <row r="569" spans="1:16" s="1" customFormat="1" x14ac:dyDescent="0.2">
      <c r="A569" s="14"/>
      <c r="B569" s="3"/>
      <c r="C569" s="15"/>
      <c r="D569" s="12"/>
      <c r="E569" s="21"/>
      <c r="F569" s="26"/>
      <c r="G569" s="222"/>
      <c r="H569" s="18"/>
      <c r="I569" s="18"/>
      <c r="J569" s="18"/>
      <c r="P569" s="80"/>
    </row>
    <row r="570" spans="1:16" s="1" customFormat="1" x14ac:dyDescent="0.2">
      <c r="A570" s="14"/>
      <c r="B570" s="3"/>
      <c r="C570" s="15"/>
      <c r="D570" s="12"/>
      <c r="E570" s="21"/>
      <c r="F570" s="26"/>
      <c r="G570" s="222"/>
      <c r="H570" s="18"/>
      <c r="I570" s="18"/>
      <c r="J570" s="18"/>
      <c r="P570" s="80"/>
    </row>
    <row r="571" spans="1:16" s="1" customFormat="1" x14ac:dyDescent="0.2">
      <c r="A571" s="14"/>
      <c r="B571" s="3"/>
      <c r="C571" s="15"/>
      <c r="D571" s="12"/>
      <c r="E571" s="21"/>
      <c r="F571" s="26"/>
      <c r="G571" s="222"/>
      <c r="H571" s="18"/>
      <c r="I571" s="18"/>
      <c r="J571" s="18"/>
      <c r="P571" s="80"/>
    </row>
    <row r="572" spans="1:16" s="1" customFormat="1" x14ac:dyDescent="0.2">
      <c r="A572" s="14"/>
      <c r="B572" s="3"/>
      <c r="C572" s="15"/>
      <c r="D572" s="12"/>
      <c r="E572" s="21"/>
      <c r="F572" s="26"/>
      <c r="G572" s="222"/>
      <c r="H572" s="18"/>
      <c r="I572" s="18"/>
      <c r="J572" s="18"/>
      <c r="P572" s="80"/>
    </row>
    <row r="573" spans="1:16" s="1" customFormat="1" x14ac:dyDescent="0.2">
      <c r="A573" s="14"/>
      <c r="B573" s="3"/>
      <c r="C573" s="15"/>
      <c r="D573" s="12"/>
      <c r="E573" s="21"/>
      <c r="F573" s="26"/>
      <c r="G573" s="222"/>
      <c r="H573" s="18"/>
      <c r="I573" s="18"/>
      <c r="J573" s="18"/>
      <c r="P573" s="80"/>
    </row>
    <row r="574" spans="1:16" s="1" customFormat="1" x14ac:dyDescent="0.2">
      <c r="A574" s="14"/>
      <c r="B574" s="3"/>
      <c r="C574" s="15"/>
      <c r="D574" s="12"/>
      <c r="E574" s="21"/>
      <c r="F574" s="26"/>
      <c r="G574" s="222"/>
      <c r="H574" s="18"/>
      <c r="I574" s="18"/>
      <c r="J574" s="18"/>
      <c r="P574" s="80"/>
    </row>
    <row r="575" spans="1:16" s="1" customFormat="1" x14ac:dyDescent="0.2">
      <c r="A575" s="14"/>
      <c r="B575" s="3"/>
      <c r="C575" s="15"/>
      <c r="D575" s="12"/>
      <c r="E575" s="21"/>
      <c r="F575" s="26"/>
      <c r="G575" s="222"/>
      <c r="H575" s="18"/>
      <c r="I575" s="18"/>
      <c r="J575" s="18"/>
      <c r="P575" s="80"/>
    </row>
    <row r="576" spans="1:16" s="1" customFormat="1" x14ac:dyDescent="0.2">
      <c r="A576" s="14"/>
      <c r="B576" s="3"/>
      <c r="C576" s="15"/>
      <c r="D576" s="12"/>
      <c r="E576" s="21"/>
      <c r="F576" s="26"/>
      <c r="G576" s="222"/>
      <c r="H576" s="18"/>
      <c r="I576" s="18"/>
      <c r="J576" s="18"/>
      <c r="P576" s="80"/>
    </row>
    <row r="577" spans="1:16" s="1" customFormat="1" x14ac:dyDescent="0.2">
      <c r="A577" s="14"/>
      <c r="B577" s="3"/>
      <c r="C577" s="15"/>
      <c r="D577" s="12"/>
      <c r="E577" s="21"/>
      <c r="F577" s="26"/>
      <c r="G577" s="222"/>
      <c r="H577" s="18"/>
      <c r="I577" s="18"/>
      <c r="J577" s="18"/>
      <c r="P577" s="80"/>
    </row>
    <row r="578" spans="1:16" s="1" customFormat="1" x14ac:dyDescent="0.2">
      <c r="A578" s="14"/>
      <c r="B578" s="3"/>
      <c r="C578" s="15"/>
      <c r="D578" s="12"/>
      <c r="E578" s="21"/>
      <c r="F578" s="26"/>
      <c r="G578" s="222"/>
      <c r="H578" s="18"/>
      <c r="I578" s="18"/>
      <c r="J578" s="18"/>
      <c r="P578" s="80"/>
    </row>
    <row r="579" spans="1:16" s="1" customFormat="1" x14ac:dyDescent="0.2">
      <c r="A579" s="14"/>
      <c r="B579" s="3"/>
      <c r="C579" s="15"/>
      <c r="D579" s="12"/>
      <c r="E579" s="21"/>
      <c r="F579" s="26"/>
      <c r="G579" s="222"/>
      <c r="H579" s="18"/>
      <c r="I579" s="18"/>
      <c r="J579" s="18"/>
      <c r="P579" s="80"/>
    </row>
    <row r="580" spans="1:16" s="1" customFormat="1" x14ac:dyDescent="0.2">
      <c r="A580" s="14"/>
      <c r="B580" s="3"/>
      <c r="C580" s="15"/>
      <c r="D580" s="12"/>
      <c r="E580" s="21"/>
      <c r="F580" s="26"/>
      <c r="G580" s="222"/>
      <c r="H580" s="18"/>
      <c r="I580" s="18"/>
      <c r="J580" s="18"/>
      <c r="P580" s="80"/>
    </row>
    <row r="581" spans="1:16" s="1" customFormat="1" x14ac:dyDescent="0.2">
      <c r="A581" s="14"/>
      <c r="B581" s="3"/>
      <c r="C581" s="15"/>
      <c r="D581" s="12"/>
      <c r="E581" s="21"/>
      <c r="F581" s="26"/>
      <c r="G581" s="222"/>
      <c r="H581" s="18"/>
      <c r="I581" s="18"/>
      <c r="J581" s="18"/>
      <c r="P581" s="80"/>
    </row>
    <row r="582" spans="1:16" s="1" customFormat="1" x14ac:dyDescent="0.2">
      <c r="A582" s="14"/>
      <c r="B582" s="3"/>
      <c r="C582" s="15"/>
      <c r="D582" s="12"/>
      <c r="E582" s="21"/>
      <c r="F582" s="26"/>
      <c r="G582" s="222"/>
      <c r="H582" s="18"/>
      <c r="I582" s="18"/>
      <c r="J582" s="18"/>
      <c r="P582" s="80"/>
    </row>
    <row r="583" spans="1:16" s="1" customFormat="1" x14ac:dyDescent="0.2">
      <c r="A583" s="14"/>
      <c r="B583" s="3"/>
      <c r="C583" s="15"/>
      <c r="D583" s="12"/>
      <c r="E583" s="21"/>
      <c r="F583" s="26"/>
      <c r="G583" s="222"/>
      <c r="H583" s="18"/>
      <c r="I583" s="18"/>
      <c r="J583" s="18"/>
      <c r="P583" s="80"/>
    </row>
    <row r="584" spans="1:16" s="1" customFormat="1" x14ac:dyDescent="0.2">
      <c r="A584" s="14"/>
      <c r="B584" s="3"/>
      <c r="C584" s="15"/>
      <c r="D584" s="12"/>
      <c r="E584" s="21"/>
      <c r="F584" s="26"/>
      <c r="G584" s="222"/>
      <c r="H584" s="18"/>
      <c r="I584" s="18"/>
      <c r="J584" s="18"/>
      <c r="P584" s="80"/>
    </row>
    <row r="585" spans="1:16" s="1" customFormat="1" x14ac:dyDescent="0.2">
      <c r="A585" s="14"/>
      <c r="B585" s="3"/>
      <c r="C585" s="15"/>
      <c r="D585" s="12"/>
      <c r="E585" s="21"/>
      <c r="F585" s="26"/>
      <c r="G585" s="222"/>
      <c r="H585" s="18"/>
      <c r="I585" s="18"/>
      <c r="J585" s="18"/>
      <c r="P585" s="80"/>
    </row>
    <row r="586" spans="1:16" s="1" customFormat="1" x14ac:dyDescent="0.2">
      <c r="A586" s="14"/>
      <c r="B586" s="3"/>
      <c r="C586" s="15"/>
      <c r="D586" s="12"/>
      <c r="E586" s="21"/>
      <c r="F586" s="26"/>
      <c r="G586" s="222"/>
      <c r="H586" s="18"/>
      <c r="I586" s="18"/>
      <c r="J586" s="18"/>
      <c r="P586" s="80"/>
    </row>
    <row r="587" spans="1:16" s="1" customFormat="1" x14ac:dyDescent="0.2">
      <c r="A587" s="14"/>
      <c r="B587" s="3"/>
      <c r="C587" s="15"/>
      <c r="D587" s="12"/>
      <c r="E587" s="21"/>
      <c r="F587" s="26"/>
      <c r="G587" s="222"/>
      <c r="H587" s="18"/>
      <c r="I587" s="18"/>
      <c r="J587" s="18"/>
      <c r="P587" s="80"/>
    </row>
    <row r="588" spans="1:16" s="1" customFormat="1" x14ac:dyDescent="0.2">
      <c r="A588" s="14"/>
      <c r="B588" s="3"/>
      <c r="C588" s="15"/>
      <c r="D588" s="12"/>
      <c r="E588" s="21"/>
      <c r="F588" s="26"/>
      <c r="G588" s="222"/>
      <c r="H588" s="18"/>
      <c r="I588" s="18"/>
      <c r="J588" s="18"/>
      <c r="P588" s="80"/>
    </row>
    <row r="589" spans="1:16" s="1" customFormat="1" x14ac:dyDescent="0.2">
      <c r="A589" s="14"/>
      <c r="B589" s="3"/>
      <c r="C589" s="15"/>
      <c r="D589" s="12"/>
      <c r="E589" s="21"/>
      <c r="F589" s="26"/>
      <c r="G589" s="222"/>
      <c r="H589" s="18"/>
      <c r="I589" s="18"/>
      <c r="J589" s="18"/>
      <c r="P589" s="80"/>
    </row>
    <row r="590" spans="1:16" s="1" customFormat="1" x14ac:dyDescent="0.2">
      <c r="A590" s="14"/>
      <c r="B590" s="3"/>
      <c r="C590" s="15"/>
      <c r="D590" s="12"/>
      <c r="E590" s="21"/>
      <c r="F590" s="26"/>
      <c r="G590" s="222"/>
      <c r="H590" s="18"/>
      <c r="I590" s="18"/>
      <c r="J590" s="18"/>
      <c r="P590" s="80"/>
    </row>
    <row r="591" spans="1:16" s="1" customFormat="1" x14ac:dyDescent="0.2">
      <c r="A591" s="14"/>
      <c r="B591" s="3"/>
      <c r="C591" s="15"/>
      <c r="D591" s="12"/>
      <c r="E591" s="21"/>
      <c r="F591" s="26"/>
      <c r="G591" s="222"/>
      <c r="H591" s="18"/>
      <c r="I591" s="18"/>
      <c r="J591" s="18"/>
      <c r="P591" s="80"/>
    </row>
    <row r="592" spans="1:16" s="1" customFormat="1" x14ac:dyDescent="0.2">
      <c r="A592" s="14"/>
      <c r="B592" s="3"/>
      <c r="C592" s="15"/>
      <c r="D592" s="12"/>
      <c r="E592" s="21"/>
      <c r="F592" s="26"/>
      <c r="G592" s="222"/>
      <c r="H592" s="18"/>
      <c r="I592" s="18"/>
      <c r="J592" s="18"/>
      <c r="P592" s="80"/>
    </row>
    <row r="593" spans="1:16" s="1" customFormat="1" x14ac:dyDescent="0.2">
      <c r="A593" s="14"/>
      <c r="B593" s="3"/>
      <c r="C593" s="15"/>
      <c r="D593" s="12"/>
      <c r="E593" s="21"/>
      <c r="F593" s="26"/>
      <c r="G593" s="222"/>
      <c r="H593" s="18"/>
      <c r="I593" s="18"/>
      <c r="J593" s="18"/>
      <c r="P593" s="80"/>
    </row>
    <row r="594" spans="1:16" s="1" customFormat="1" x14ac:dyDescent="0.2">
      <c r="A594" s="14"/>
      <c r="B594" s="3"/>
      <c r="C594" s="15"/>
      <c r="D594" s="12"/>
      <c r="E594" s="21"/>
      <c r="F594" s="26"/>
      <c r="G594" s="222"/>
      <c r="H594" s="18"/>
      <c r="I594" s="18"/>
      <c r="J594" s="18"/>
      <c r="P594" s="80"/>
    </row>
    <row r="595" spans="1:16" s="1" customFormat="1" x14ac:dyDescent="0.2">
      <c r="A595" s="14"/>
      <c r="B595" s="3"/>
      <c r="C595" s="15"/>
      <c r="D595" s="12"/>
      <c r="E595" s="21"/>
      <c r="F595" s="26"/>
      <c r="G595" s="222"/>
      <c r="H595" s="18"/>
      <c r="I595" s="18"/>
      <c r="J595" s="18"/>
      <c r="P595" s="80"/>
    </row>
    <row r="596" spans="1:16" s="1" customFormat="1" x14ac:dyDescent="0.2">
      <c r="A596" s="14"/>
      <c r="B596" s="3"/>
      <c r="C596" s="15"/>
      <c r="D596" s="12"/>
      <c r="E596" s="21"/>
      <c r="F596" s="26"/>
      <c r="G596" s="222"/>
      <c r="H596" s="18"/>
      <c r="I596" s="18"/>
      <c r="J596" s="18"/>
      <c r="P596" s="80"/>
    </row>
    <row r="597" spans="1:16" s="1" customFormat="1" x14ac:dyDescent="0.2">
      <c r="A597" s="14"/>
      <c r="B597" s="3"/>
      <c r="C597" s="15"/>
      <c r="D597" s="12"/>
      <c r="E597" s="21"/>
      <c r="F597" s="26"/>
      <c r="G597" s="222"/>
      <c r="H597" s="18"/>
      <c r="I597" s="18"/>
      <c r="J597" s="18"/>
      <c r="P597" s="80"/>
    </row>
    <row r="598" spans="1:16" s="1" customFormat="1" x14ac:dyDescent="0.2">
      <c r="A598" s="14"/>
      <c r="B598" s="3"/>
      <c r="C598" s="15"/>
      <c r="D598" s="12"/>
      <c r="E598" s="21"/>
      <c r="F598" s="26"/>
      <c r="G598" s="222"/>
      <c r="H598" s="18"/>
      <c r="I598" s="18"/>
      <c r="J598" s="18"/>
      <c r="P598" s="80"/>
    </row>
    <row r="599" spans="1:16" s="1" customFormat="1" x14ac:dyDescent="0.2">
      <c r="A599" s="14"/>
      <c r="B599" s="3"/>
      <c r="C599" s="15"/>
      <c r="D599" s="12"/>
      <c r="E599" s="21"/>
      <c r="F599" s="26"/>
      <c r="G599" s="222"/>
      <c r="H599" s="18"/>
      <c r="I599" s="18"/>
      <c r="J599" s="18"/>
      <c r="P599" s="80"/>
    </row>
    <row r="600" spans="1:16" s="1" customFormat="1" x14ac:dyDescent="0.2">
      <c r="A600" s="14"/>
      <c r="B600" s="3"/>
      <c r="C600" s="15"/>
      <c r="D600" s="12"/>
      <c r="E600" s="21"/>
      <c r="F600" s="26"/>
      <c r="G600" s="222"/>
      <c r="H600" s="18"/>
      <c r="I600" s="18"/>
      <c r="J600" s="18"/>
      <c r="P600" s="80"/>
    </row>
    <row r="601" spans="1:16" s="1" customFormat="1" x14ac:dyDescent="0.2">
      <c r="A601" s="14"/>
      <c r="B601" s="3"/>
      <c r="C601" s="15"/>
      <c r="D601" s="12"/>
      <c r="E601" s="21"/>
      <c r="F601" s="26"/>
      <c r="G601" s="222"/>
      <c r="H601" s="18"/>
      <c r="I601" s="18"/>
      <c r="J601" s="18"/>
      <c r="P601" s="80"/>
    </row>
    <row r="602" spans="1:16" s="1" customFormat="1" x14ac:dyDescent="0.2">
      <c r="A602" s="14"/>
      <c r="B602" s="3"/>
      <c r="C602" s="15"/>
      <c r="D602" s="12"/>
      <c r="E602" s="21"/>
      <c r="F602" s="26"/>
      <c r="G602" s="222"/>
      <c r="H602" s="18"/>
      <c r="I602" s="18"/>
      <c r="J602" s="18"/>
      <c r="P602" s="80"/>
    </row>
    <row r="603" spans="1:16" s="1" customFormat="1" x14ac:dyDescent="0.2">
      <c r="A603" s="14"/>
      <c r="B603" s="3"/>
      <c r="C603" s="15"/>
      <c r="D603" s="12"/>
      <c r="E603" s="21"/>
      <c r="F603" s="26"/>
      <c r="G603" s="222"/>
      <c r="H603" s="18"/>
      <c r="I603" s="18"/>
      <c r="J603" s="18"/>
      <c r="P603" s="80"/>
    </row>
    <row r="604" spans="1:16" s="1" customFormat="1" x14ac:dyDescent="0.2">
      <c r="A604" s="14"/>
      <c r="B604" s="3"/>
      <c r="C604" s="15"/>
      <c r="D604" s="12"/>
      <c r="E604" s="21"/>
      <c r="F604" s="26"/>
      <c r="G604" s="222"/>
      <c r="H604" s="18"/>
      <c r="I604" s="18"/>
      <c r="J604" s="18"/>
      <c r="P604" s="80"/>
    </row>
    <row r="605" spans="1:16" s="1" customFormat="1" x14ac:dyDescent="0.2">
      <c r="A605" s="14"/>
      <c r="B605" s="3"/>
      <c r="C605" s="15"/>
      <c r="D605" s="12"/>
      <c r="E605" s="21"/>
      <c r="F605" s="26"/>
      <c r="G605" s="222"/>
      <c r="H605" s="18"/>
      <c r="I605" s="18"/>
      <c r="J605" s="18"/>
      <c r="P605" s="80"/>
    </row>
    <row r="606" spans="1:16" s="1" customFormat="1" x14ac:dyDescent="0.2">
      <c r="A606" s="14"/>
      <c r="B606" s="3"/>
      <c r="C606" s="15"/>
      <c r="D606" s="12"/>
      <c r="E606" s="21"/>
      <c r="F606" s="26"/>
      <c r="G606" s="222"/>
      <c r="H606" s="18"/>
      <c r="I606" s="18"/>
      <c r="J606" s="18"/>
      <c r="P606" s="80"/>
    </row>
    <row r="607" spans="1:16" s="1" customFormat="1" x14ac:dyDescent="0.2">
      <c r="A607" s="14"/>
      <c r="B607" s="3"/>
      <c r="C607" s="15"/>
      <c r="D607" s="12"/>
      <c r="E607" s="21"/>
      <c r="F607" s="26"/>
      <c r="G607" s="222"/>
      <c r="H607" s="18"/>
      <c r="I607" s="18"/>
      <c r="J607" s="18"/>
      <c r="P607" s="80"/>
    </row>
    <row r="608" spans="1:16" s="1" customFormat="1" x14ac:dyDescent="0.2">
      <c r="A608" s="14"/>
      <c r="B608" s="3"/>
      <c r="C608" s="15"/>
      <c r="D608" s="12"/>
      <c r="E608" s="21"/>
      <c r="F608" s="26"/>
      <c r="G608" s="222"/>
      <c r="H608" s="18"/>
      <c r="I608" s="18"/>
      <c r="J608" s="18"/>
      <c r="P608" s="80"/>
    </row>
    <row r="609" spans="1:16" s="1" customFormat="1" x14ac:dyDescent="0.2">
      <c r="A609" s="14"/>
      <c r="B609" s="3"/>
      <c r="C609" s="15"/>
      <c r="D609" s="12"/>
      <c r="E609" s="21"/>
      <c r="F609" s="26"/>
      <c r="G609" s="222"/>
      <c r="H609" s="18"/>
      <c r="I609" s="18"/>
      <c r="J609" s="18"/>
      <c r="P609" s="80"/>
    </row>
    <row r="610" spans="1:16" s="1" customFormat="1" x14ac:dyDescent="0.2">
      <c r="A610" s="14"/>
      <c r="B610" s="3"/>
      <c r="C610" s="15"/>
      <c r="D610" s="12"/>
      <c r="E610" s="21"/>
      <c r="F610" s="26"/>
      <c r="G610" s="222"/>
      <c r="H610" s="18"/>
      <c r="I610" s="18"/>
      <c r="J610" s="18"/>
      <c r="P610" s="80"/>
    </row>
    <row r="611" spans="1:16" s="1" customFormat="1" x14ac:dyDescent="0.2">
      <c r="A611" s="14"/>
      <c r="B611" s="3"/>
      <c r="C611" s="15"/>
      <c r="D611" s="12"/>
      <c r="E611" s="21"/>
      <c r="F611" s="26"/>
      <c r="G611" s="222"/>
      <c r="H611" s="18"/>
      <c r="I611" s="18"/>
      <c r="J611" s="18"/>
      <c r="P611" s="80"/>
    </row>
    <row r="612" spans="1:16" s="1" customFormat="1" x14ac:dyDescent="0.2">
      <c r="A612" s="14"/>
      <c r="B612" s="3"/>
      <c r="C612" s="15"/>
      <c r="D612" s="12"/>
      <c r="E612" s="21"/>
      <c r="F612" s="26"/>
      <c r="G612" s="222"/>
      <c r="H612" s="18"/>
      <c r="I612" s="18"/>
      <c r="J612" s="18"/>
      <c r="P612" s="80"/>
    </row>
    <row r="613" spans="1:16" s="1" customFormat="1" x14ac:dyDescent="0.2">
      <c r="A613" s="14"/>
      <c r="B613" s="3"/>
      <c r="C613" s="15"/>
      <c r="D613" s="12"/>
      <c r="E613" s="21"/>
      <c r="F613" s="26"/>
      <c r="G613" s="222"/>
      <c r="H613" s="18"/>
      <c r="I613" s="18"/>
      <c r="J613" s="18"/>
      <c r="P613" s="80"/>
    </row>
    <row r="614" spans="1:16" s="1" customFormat="1" x14ac:dyDescent="0.2">
      <c r="A614" s="14"/>
      <c r="B614" s="3"/>
      <c r="C614" s="15"/>
      <c r="D614" s="12"/>
      <c r="E614" s="21"/>
      <c r="F614" s="26"/>
      <c r="G614" s="222"/>
      <c r="H614" s="18"/>
      <c r="I614" s="18"/>
      <c r="J614" s="18"/>
      <c r="P614" s="80"/>
    </row>
    <row r="615" spans="1:16" s="1" customFormat="1" x14ac:dyDescent="0.2">
      <c r="A615" s="14"/>
      <c r="B615" s="3"/>
      <c r="C615" s="15"/>
      <c r="D615" s="12"/>
      <c r="E615" s="21"/>
      <c r="F615" s="26"/>
      <c r="G615" s="222"/>
      <c r="H615" s="18"/>
      <c r="I615" s="18"/>
      <c r="J615" s="18"/>
      <c r="P615" s="80"/>
    </row>
    <row r="616" spans="1:16" s="1" customFormat="1" x14ac:dyDescent="0.2">
      <c r="A616" s="14"/>
      <c r="B616" s="3"/>
      <c r="C616" s="15"/>
      <c r="D616" s="12"/>
      <c r="E616" s="21"/>
      <c r="F616" s="26"/>
      <c r="G616" s="222"/>
      <c r="H616" s="18"/>
      <c r="I616" s="18"/>
      <c r="J616" s="18"/>
      <c r="P616" s="80"/>
    </row>
    <row r="617" spans="1:16" s="1" customFormat="1" x14ac:dyDescent="0.2">
      <c r="A617" s="14"/>
      <c r="B617" s="3"/>
      <c r="C617" s="15"/>
      <c r="D617" s="12"/>
      <c r="E617" s="21"/>
      <c r="F617" s="26"/>
      <c r="G617" s="222"/>
      <c r="H617" s="18"/>
      <c r="I617" s="18"/>
      <c r="J617" s="18"/>
      <c r="P617" s="80"/>
    </row>
    <row r="618" spans="1:16" s="1" customFormat="1" x14ac:dyDescent="0.2">
      <c r="A618" s="14"/>
      <c r="B618" s="3"/>
      <c r="C618" s="15"/>
      <c r="D618" s="12"/>
      <c r="E618" s="21"/>
      <c r="F618" s="26"/>
      <c r="G618" s="222"/>
      <c r="H618" s="18"/>
      <c r="I618" s="18"/>
      <c r="J618" s="18"/>
      <c r="P618" s="80"/>
    </row>
    <row r="619" spans="1:16" s="1" customFormat="1" x14ac:dyDescent="0.2">
      <c r="A619" s="14"/>
      <c r="B619" s="3"/>
      <c r="C619" s="15"/>
      <c r="D619" s="12"/>
      <c r="E619" s="21"/>
      <c r="F619" s="26"/>
      <c r="G619" s="222"/>
      <c r="H619" s="18"/>
      <c r="I619" s="18"/>
      <c r="J619" s="18"/>
      <c r="P619" s="80"/>
    </row>
    <row r="620" spans="1:16" s="1" customFormat="1" x14ac:dyDescent="0.2">
      <c r="A620" s="14"/>
      <c r="B620" s="3"/>
      <c r="C620" s="15"/>
      <c r="D620" s="12"/>
      <c r="E620" s="21"/>
      <c r="F620" s="26"/>
      <c r="G620" s="222"/>
      <c r="H620" s="18"/>
      <c r="I620" s="18"/>
      <c r="J620" s="18"/>
      <c r="P620" s="80"/>
    </row>
    <row r="621" spans="1:16" s="1" customFormat="1" x14ac:dyDescent="0.2">
      <c r="A621" s="14"/>
      <c r="B621" s="3"/>
      <c r="C621" s="15"/>
      <c r="D621" s="12"/>
      <c r="E621" s="21"/>
      <c r="F621" s="26"/>
      <c r="G621" s="222"/>
      <c r="H621" s="18"/>
      <c r="I621" s="18"/>
      <c r="J621" s="18"/>
      <c r="P621" s="80"/>
    </row>
    <row r="622" spans="1:16" s="1" customFormat="1" x14ac:dyDescent="0.2">
      <c r="A622" s="14"/>
      <c r="B622" s="3"/>
      <c r="C622" s="15"/>
      <c r="D622" s="12"/>
      <c r="E622" s="21"/>
      <c r="F622" s="26"/>
      <c r="G622" s="222"/>
      <c r="H622" s="18"/>
      <c r="I622" s="18"/>
      <c r="J622" s="18"/>
      <c r="P622" s="80"/>
    </row>
    <row r="623" spans="1:16" s="1" customFormat="1" x14ac:dyDescent="0.2">
      <c r="A623" s="14"/>
      <c r="B623" s="3"/>
      <c r="C623" s="15"/>
      <c r="D623" s="12"/>
      <c r="E623" s="21"/>
      <c r="F623" s="26"/>
      <c r="G623" s="222"/>
      <c r="H623" s="18"/>
      <c r="I623" s="18"/>
      <c r="J623" s="18"/>
      <c r="P623" s="80"/>
    </row>
    <row r="624" spans="1:16" s="1" customFormat="1" x14ac:dyDescent="0.2">
      <c r="A624" s="14"/>
      <c r="B624" s="3"/>
      <c r="C624" s="15"/>
      <c r="D624" s="12"/>
      <c r="E624" s="21"/>
      <c r="F624" s="26"/>
      <c r="G624" s="222"/>
      <c r="H624" s="18"/>
      <c r="I624" s="18"/>
      <c r="J624" s="18"/>
      <c r="P624" s="80"/>
    </row>
    <row r="625" spans="1:16" s="1" customFormat="1" x14ac:dyDescent="0.2">
      <c r="A625" s="14"/>
      <c r="B625" s="3"/>
      <c r="C625" s="15"/>
      <c r="D625" s="12"/>
      <c r="E625" s="21"/>
      <c r="F625" s="26"/>
      <c r="G625" s="222"/>
      <c r="H625" s="18"/>
      <c r="I625" s="18"/>
      <c r="J625" s="18"/>
      <c r="P625" s="80"/>
    </row>
    <row r="626" spans="1:16" s="1" customFormat="1" x14ac:dyDescent="0.2">
      <c r="A626" s="14"/>
      <c r="B626" s="3"/>
      <c r="C626" s="15"/>
      <c r="D626" s="12"/>
      <c r="E626" s="21"/>
      <c r="F626" s="26"/>
      <c r="G626" s="222"/>
      <c r="H626" s="18"/>
      <c r="I626" s="18"/>
      <c r="J626" s="18"/>
      <c r="P626" s="80"/>
    </row>
    <row r="627" spans="1:16" s="1" customFormat="1" x14ac:dyDescent="0.2">
      <c r="A627" s="14"/>
      <c r="B627" s="3"/>
      <c r="C627" s="15"/>
      <c r="D627" s="12"/>
      <c r="E627" s="21"/>
      <c r="F627" s="26"/>
      <c r="G627" s="222"/>
      <c r="H627" s="18"/>
      <c r="I627" s="18"/>
      <c r="J627" s="18"/>
      <c r="P627" s="80"/>
    </row>
    <row r="628" spans="1:16" s="1" customFormat="1" x14ac:dyDescent="0.2">
      <c r="A628" s="14"/>
      <c r="B628" s="3"/>
      <c r="C628" s="15"/>
      <c r="D628" s="12"/>
      <c r="E628" s="21"/>
      <c r="F628" s="26"/>
      <c r="G628" s="222"/>
      <c r="H628" s="18"/>
      <c r="I628" s="18"/>
      <c r="J628" s="18"/>
      <c r="P628" s="80"/>
    </row>
    <row r="629" spans="1:16" s="1" customFormat="1" x14ac:dyDescent="0.2">
      <c r="A629" s="14"/>
      <c r="B629" s="3"/>
      <c r="C629" s="15"/>
      <c r="D629" s="12"/>
      <c r="E629" s="21"/>
      <c r="F629" s="26"/>
      <c r="G629" s="222"/>
      <c r="H629" s="18"/>
      <c r="I629" s="18"/>
      <c r="J629" s="18"/>
      <c r="P629" s="80"/>
    </row>
    <row r="630" spans="1:16" s="1" customFormat="1" x14ac:dyDescent="0.2">
      <c r="A630" s="14"/>
      <c r="B630" s="3"/>
      <c r="C630" s="15"/>
      <c r="D630" s="12"/>
      <c r="E630" s="21"/>
      <c r="F630" s="26"/>
      <c r="G630" s="222"/>
      <c r="H630" s="18"/>
      <c r="I630" s="18"/>
      <c r="J630" s="18"/>
      <c r="P630" s="80"/>
    </row>
    <row r="631" spans="1:16" s="1" customFormat="1" x14ac:dyDescent="0.2">
      <c r="A631" s="14"/>
      <c r="B631" s="3"/>
      <c r="C631" s="15"/>
      <c r="D631" s="12"/>
      <c r="E631" s="21"/>
      <c r="F631" s="26"/>
      <c r="G631" s="222"/>
      <c r="H631" s="18"/>
      <c r="I631" s="18"/>
      <c r="J631" s="18"/>
      <c r="P631" s="80"/>
    </row>
    <row r="632" spans="1:16" s="1" customFormat="1" x14ac:dyDescent="0.2">
      <c r="A632" s="14"/>
      <c r="B632" s="3"/>
      <c r="C632" s="15"/>
      <c r="D632" s="12"/>
      <c r="E632" s="21"/>
      <c r="F632" s="26"/>
      <c r="G632" s="222"/>
      <c r="H632" s="18"/>
      <c r="I632" s="18"/>
      <c r="J632" s="18"/>
      <c r="P632" s="80"/>
    </row>
    <row r="633" spans="1:16" s="1" customFormat="1" x14ac:dyDescent="0.2">
      <c r="A633" s="14"/>
      <c r="B633" s="3"/>
      <c r="C633" s="15"/>
      <c r="D633" s="12"/>
      <c r="E633" s="21"/>
      <c r="F633" s="26"/>
      <c r="G633" s="222"/>
      <c r="H633" s="18"/>
      <c r="I633" s="18"/>
      <c r="J633" s="18"/>
      <c r="P633" s="80"/>
    </row>
    <row r="634" spans="1:16" s="1" customFormat="1" x14ac:dyDescent="0.2">
      <c r="A634" s="14"/>
      <c r="B634" s="3"/>
      <c r="C634" s="15"/>
      <c r="D634" s="12"/>
      <c r="E634" s="21"/>
      <c r="F634" s="26"/>
      <c r="G634" s="222"/>
      <c r="H634" s="18"/>
      <c r="I634" s="18"/>
      <c r="J634" s="18"/>
      <c r="P634" s="80"/>
    </row>
    <row r="635" spans="1:16" s="1" customFormat="1" x14ac:dyDescent="0.2">
      <c r="A635" s="14"/>
      <c r="B635" s="3"/>
      <c r="C635" s="15"/>
      <c r="D635" s="12"/>
      <c r="E635" s="21"/>
      <c r="F635" s="26"/>
      <c r="G635" s="222"/>
      <c r="H635" s="18"/>
      <c r="I635" s="18"/>
      <c r="J635" s="18"/>
      <c r="P635" s="80"/>
    </row>
    <row r="636" spans="1:16" s="1" customFormat="1" x14ac:dyDescent="0.2">
      <c r="A636" s="14"/>
      <c r="B636" s="3"/>
      <c r="C636" s="15"/>
      <c r="D636" s="12"/>
      <c r="E636" s="21"/>
      <c r="F636" s="26"/>
      <c r="G636" s="222"/>
      <c r="H636" s="18"/>
      <c r="I636" s="18"/>
      <c r="J636" s="18"/>
      <c r="P636" s="80"/>
    </row>
    <row r="637" spans="1:16" s="1" customFormat="1" x14ac:dyDescent="0.2">
      <c r="A637" s="14"/>
      <c r="B637" s="3"/>
      <c r="C637" s="15"/>
      <c r="D637" s="12"/>
      <c r="E637" s="21"/>
      <c r="F637" s="26"/>
      <c r="G637" s="222"/>
      <c r="H637" s="18"/>
      <c r="I637" s="18"/>
      <c r="J637" s="18"/>
      <c r="P637" s="80"/>
    </row>
    <row r="638" spans="1:16" s="1" customFormat="1" x14ac:dyDescent="0.2">
      <c r="A638" s="14"/>
      <c r="B638" s="3"/>
      <c r="C638" s="15"/>
      <c r="D638" s="12"/>
      <c r="E638" s="21"/>
      <c r="F638" s="26"/>
      <c r="G638" s="222"/>
      <c r="H638" s="18"/>
      <c r="I638" s="18"/>
      <c r="J638" s="18"/>
      <c r="P638" s="80"/>
    </row>
    <row r="639" spans="1:16" s="1" customFormat="1" x14ac:dyDescent="0.2">
      <c r="A639" s="14"/>
      <c r="B639" s="3"/>
      <c r="C639" s="15"/>
      <c r="D639" s="12"/>
      <c r="E639" s="21"/>
      <c r="F639" s="26"/>
      <c r="G639" s="222"/>
      <c r="H639" s="18"/>
      <c r="I639" s="18"/>
      <c r="J639" s="18"/>
      <c r="P639" s="80"/>
    </row>
    <row r="640" spans="1:16" s="1" customFormat="1" x14ac:dyDescent="0.2">
      <c r="A640" s="14"/>
      <c r="B640" s="3"/>
      <c r="C640" s="15"/>
      <c r="D640" s="12"/>
      <c r="E640" s="21"/>
      <c r="F640" s="26"/>
      <c r="G640" s="222"/>
      <c r="H640" s="18"/>
      <c r="I640" s="18"/>
      <c r="J640" s="18"/>
      <c r="P640" s="80"/>
    </row>
    <row r="641" spans="1:16" s="1" customFormat="1" x14ac:dyDescent="0.2">
      <c r="A641" s="14"/>
      <c r="B641" s="3"/>
      <c r="C641" s="15"/>
      <c r="D641" s="12"/>
      <c r="E641" s="21"/>
      <c r="F641" s="26"/>
      <c r="G641" s="222"/>
      <c r="H641" s="18"/>
      <c r="I641" s="18"/>
      <c r="J641" s="18"/>
      <c r="P641" s="80"/>
    </row>
    <row r="642" spans="1:16" s="1" customFormat="1" x14ac:dyDescent="0.2">
      <c r="A642" s="14"/>
      <c r="B642" s="3"/>
      <c r="C642" s="15"/>
      <c r="D642" s="12"/>
      <c r="E642" s="21"/>
      <c r="F642" s="26"/>
      <c r="G642" s="222"/>
      <c r="H642" s="18"/>
      <c r="I642" s="18"/>
      <c r="J642" s="18"/>
      <c r="P642" s="80"/>
    </row>
    <row r="643" spans="1:16" s="1" customFormat="1" x14ac:dyDescent="0.2">
      <c r="A643" s="14"/>
      <c r="B643" s="3"/>
      <c r="C643" s="15"/>
      <c r="D643" s="12"/>
      <c r="E643" s="21"/>
      <c r="F643" s="26"/>
      <c r="G643" s="222"/>
      <c r="H643" s="18"/>
      <c r="I643" s="18"/>
      <c r="J643" s="18"/>
      <c r="P643" s="80"/>
    </row>
    <row r="644" spans="1:16" s="1" customFormat="1" x14ac:dyDescent="0.2">
      <c r="A644" s="14"/>
      <c r="B644" s="3"/>
      <c r="C644" s="15"/>
      <c r="D644" s="12"/>
      <c r="E644" s="21"/>
      <c r="F644" s="26"/>
      <c r="G644" s="222"/>
      <c r="H644" s="18"/>
      <c r="I644" s="18"/>
      <c r="J644" s="18"/>
      <c r="P644" s="80"/>
    </row>
    <row r="645" spans="1:16" s="1" customFormat="1" x14ac:dyDescent="0.2">
      <c r="A645" s="14"/>
      <c r="B645" s="3"/>
      <c r="C645" s="15"/>
      <c r="D645" s="12"/>
      <c r="E645" s="21"/>
      <c r="F645" s="26"/>
      <c r="G645" s="222"/>
      <c r="H645" s="18"/>
      <c r="I645" s="18"/>
      <c r="J645" s="18"/>
      <c r="P645" s="80"/>
    </row>
    <row r="646" spans="1:16" s="1" customFormat="1" x14ac:dyDescent="0.2">
      <c r="A646" s="14"/>
      <c r="B646" s="3"/>
      <c r="C646" s="15"/>
      <c r="D646" s="12"/>
      <c r="E646" s="21"/>
      <c r="F646" s="26"/>
      <c r="G646" s="222"/>
      <c r="H646" s="18"/>
      <c r="I646" s="18"/>
      <c r="J646" s="18"/>
      <c r="P646" s="80"/>
    </row>
    <row r="647" spans="1:16" s="1" customFormat="1" x14ac:dyDescent="0.2">
      <c r="A647" s="14"/>
      <c r="B647" s="3"/>
      <c r="C647" s="15"/>
      <c r="D647" s="12"/>
      <c r="E647" s="21"/>
      <c r="F647" s="26"/>
      <c r="G647" s="222"/>
      <c r="H647" s="18"/>
      <c r="I647" s="18"/>
      <c r="J647" s="18"/>
      <c r="P647" s="80"/>
    </row>
    <row r="648" spans="1:16" s="1" customFormat="1" x14ac:dyDescent="0.2">
      <c r="A648" s="14"/>
      <c r="B648" s="3"/>
      <c r="C648" s="15"/>
      <c r="D648" s="12"/>
      <c r="E648" s="21"/>
      <c r="F648" s="26"/>
      <c r="G648" s="222"/>
      <c r="H648" s="18"/>
      <c r="I648" s="18"/>
      <c r="J648" s="18"/>
      <c r="P648" s="80"/>
    </row>
    <row r="649" spans="1:16" s="1" customFormat="1" x14ac:dyDescent="0.2">
      <c r="A649" s="14"/>
      <c r="B649" s="3"/>
      <c r="C649" s="15"/>
      <c r="D649" s="12"/>
      <c r="E649" s="21"/>
      <c r="F649" s="26"/>
      <c r="G649" s="222"/>
      <c r="H649" s="18"/>
      <c r="I649" s="18"/>
      <c r="J649" s="18"/>
      <c r="P649" s="80"/>
    </row>
    <row r="650" spans="1:16" s="1" customFormat="1" x14ac:dyDescent="0.2">
      <c r="A650" s="14"/>
      <c r="B650" s="3"/>
      <c r="C650" s="15"/>
      <c r="D650" s="12"/>
      <c r="E650" s="21"/>
      <c r="F650" s="26"/>
      <c r="G650" s="222"/>
      <c r="H650" s="18"/>
      <c r="I650" s="18"/>
      <c r="J650" s="18"/>
      <c r="P650" s="80"/>
    </row>
    <row r="651" spans="1:16" s="1" customFormat="1" x14ac:dyDescent="0.2">
      <c r="A651" s="14"/>
      <c r="B651" s="3"/>
      <c r="C651" s="15"/>
      <c r="D651" s="12"/>
      <c r="E651" s="21"/>
      <c r="F651" s="26"/>
      <c r="G651" s="222"/>
      <c r="H651" s="18"/>
      <c r="I651" s="18"/>
      <c r="J651" s="18"/>
      <c r="P651" s="80"/>
    </row>
    <row r="652" spans="1:16" s="1" customFormat="1" x14ac:dyDescent="0.2">
      <c r="A652" s="14"/>
      <c r="B652" s="3"/>
      <c r="C652" s="15"/>
      <c r="D652" s="12"/>
      <c r="E652" s="21"/>
      <c r="F652" s="26"/>
      <c r="G652" s="222"/>
      <c r="H652" s="18"/>
      <c r="I652" s="18"/>
      <c r="J652" s="18"/>
      <c r="P652" s="80"/>
    </row>
    <row r="653" spans="1:16" s="1" customFormat="1" x14ac:dyDescent="0.2">
      <c r="A653" s="14"/>
      <c r="B653" s="3"/>
      <c r="C653" s="15"/>
      <c r="D653" s="12"/>
      <c r="E653" s="21"/>
      <c r="F653" s="26"/>
      <c r="G653" s="222"/>
      <c r="H653" s="18"/>
      <c r="I653" s="18"/>
      <c r="J653" s="18"/>
      <c r="P653" s="80"/>
    </row>
    <row r="654" spans="1:16" s="1" customFormat="1" x14ac:dyDescent="0.2">
      <c r="A654" s="14"/>
      <c r="B654" s="3"/>
      <c r="C654" s="15"/>
      <c r="D654" s="12"/>
      <c r="E654" s="21"/>
      <c r="F654" s="26"/>
      <c r="G654" s="222"/>
      <c r="H654" s="18"/>
      <c r="I654" s="18"/>
      <c r="J654" s="18"/>
      <c r="P654" s="80"/>
    </row>
    <row r="655" spans="1:16" s="1" customFormat="1" x14ac:dyDescent="0.2">
      <c r="A655" s="14"/>
      <c r="B655" s="3"/>
      <c r="C655" s="15"/>
      <c r="D655" s="12"/>
      <c r="E655" s="21"/>
      <c r="F655" s="26"/>
      <c r="G655" s="222"/>
      <c r="H655" s="18"/>
      <c r="I655" s="18"/>
      <c r="J655" s="18"/>
      <c r="P655" s="80"/>
    </row>
    <row r="656" spans="1:16" s="1" customFormat="1" x14ac:dyDescent="0.2">
      <c r="A656" s="14"/>
      <c r="B656" s="3"/>
      <c r="C656" s="15"/>
      <c r="D656" s="12"/>
      <c r="E656" s="21"/>
      <c r="F656" s="26"/>
      <c r="G656" s="222"/>
      <c r="H656" s="18"/>
      <c r="I656" s="18"/>
      <c r="J656" s="18"/>
      <c r="P656" s="80"/>
    </row>
    <row r="657" spans="1:16" s="1" customFormat="1" x14ac:dyDescent="0.2">
      <c r="A657" s="14"/>
      <c r="B657" s="3"/>
      <c r="C657" s="15"/>
      <c r="D657" s="12"/>
      <c r="E657" s="21"/>
      <c r="F657" s="26"/>
      <c r="G657" s="222"/>
      <c r="H657" s="18"/>
      <c r="I657" s="18"/>
      <c r="J657" s="18"/>
      <c r="P657" s="80"/>
    </row>
    <row r="658" spans="1:16" s="1" customFormat="1" x14ac:dyDescent="0.2">
      <c r="A658" s="14"/>
      <c r="B658" s="3"/>
      <c r="C658" s="15"/>
      <c r="D658" s="12"/>
      <c r="E658" s="21"/>
      <c r="F658" s="26"/>
      <c r="G658" s="222"/>
      <c r="H658" s="18"/>
      <c r="I658" s="18"/>
      <c r="J658" s="18"/>
      <c r="P658" s="80"/>
    </row>
    <row r="659" spans="1:16" s="1" customFormat="1" x14ac:dyDescent="0.2">
      <c r="A659" s="14"/>
      <c r="B659" s="3"/>
      <c r="C659" s="15"/>
      <c r="D659" s="12"/>
      <c r="E659" s="21"/>
      <c r="F659" s="26"/>
      <c r="G659" s="222"/>
      <c r="H659" s="18"/>
      <c r="I659" s="18"/>
      <c r="J659" s="18"/>
      <c r="P659" s="80"/>
    </row>
    <row r="660" spans="1:16" s="1" customFormat="1" x14ac:dyDescent="0.2">
      <c r="A660" s="14"/>
      <c r="B660" s="3"/>
      <c r="C660" s="15"/>
      <c r="D660" s="12"/>
      <c r="E660" s="21"/>
      <c r="F660" s="26"/>
      <c r="G660" s="222"/>
      <c r="H660" s="18"/>
      <c r="I660" s="18"/>
      <c r="J660" s="18"/>
      <c r="P660" s="80"/>
    </row>
    <row r="661" spans="1:16" s="1" customFormat="1" x14ac:dyDescent="0.2">
      <c r="A661" s="14"/>
      <c r="B661" s="3"/>
      <c r="C661" s="15"/>
      <c r="D661" s="12"/>
      <c r="E661" s="21"/>
      <c r="F661" s="26"/>
      <c r="G661" s="222"/>
      <c r="H661" s="18"/>
      <c r="I661" s="18"/>
      <c r="J661" s="18"/>
      <c r="P661" s="80"/>
    </row>
    <row r="662" spans="1:16" s="1" customFormat="1" x14ac:dyDescent="0.2">
      <c r="A662" s="14"/>
      <c r="B662" s="3"/>
      <c r="C662" s="15"/>
      <c r="D662" s="12"/>
      <c r="E662" s="21"/>
      <c r="F662" s="26"/>
      <c r="G662" s="222"/>
      <c r="H662" s="18"/>
      <c r="I662" s="18"/>
      <c r="J662" s="18"/>
      <c r="P662" s="80"/>
    </row>
    <row r="663" spans="1:16" s="1" customFormat="1" x14ac:dyDescent="0.2">
      <c r="A663" s="14"/>
      <c r="B663" s="3"/>
      <c r="C663" s="15"/>
      <c r="D663" s="12"/>
      <c r="E663" s="21"/>
      <c r="F663" s="26"/>
      <c r="G663" s="222"/>
      <c r="H663" s="18"/>
      <c r="I663" s="18"/>
      <c r="J663" s="18"/>
      <c r="P663" s="80"/>
    </row>
    <row r="664" spans="1:16" s="1" customFormat="1" x14ac:dyDescent="0.2">
      <c r="A664" s="14"/>
      <c r="B664" s="3"/>
      <c r="C664" s="15"/>
      <c r="D664" s="12"/>
      <c r="E664" s="21"/>
      <c r="F664" s="26"/>
      <c r="G664" s="222"/>
      <c r="H664" s="18"/>
      <c r="I664" s="18"/>
      <c r="J664" s="18"/>
      <c r="P664" s="80"/>
    </row>
    <row r="665" spans="1:16" s="1" customFormat="1" x14ac:dyDescent="0.2">
      <c r="A665" s="14"/>
      <c r="B665" s="3"/>
      <c r="C665" s="15"/>
      <c r="D665" s="12"/>
      <c r="E665" s="21"/>
      <c r="F665" s="26"/>
      <c r="G665" s="222"/>
      <c r="H665" s="18"/>
      <c r="I665" s="18"/>
      <c r="J665" s="18"/>
      <c r="P665" s="80"/>
    </row>
    <row r="666" spans="1:16" s="1" customFormat="1" x14ac:dyDescent="0.2">
      <c r="A666" s="14"/>
      <c r="B666" s="3"/>
      <c r="C666" s="15"/>
      <c r="D666" s="12"/>
      <c r="E666" s="21"/>
      <c r="F666" s="26"/>
      <c r="G666" s="222"/>
      <c r="H666" s="18"/>
      <c r="I666" s="18"/>
      <c r="J666" s="18"/>
      <c r="P666" s="80"/>
    </row>
    <row r="667" spans="1:16" s="1" customFormat="1" x14ac:dyDescent="0.2">
      <c r="A667" s="14"/>
      <c r="B667" s="3"/>
      <c r="C667" s="15"/>
      <c r="D667" s="12"/>
      <c r="E667" s="21"/>
      <c r="F667" s="26"/>
      <c r="G667" s="222"/>
      <c r="H667" s="18"/>
      <c r="I667" s="18"/>
      <c r="J667" s="18"/>
      <c r="P667" s="80"/>
    </row>
    <row r="668" spans="1:16" s="1" customFormat="1" x14ac:dyDescent="0.2">
      <c r="A668" s="14"/>
      <c r="B668" s="3"/>
      <c r="C668" s="15"/>
      <c r="D668" s="12"/>
      <c r="E668" s="21"/>
      <c r="F668" s="26"/>
      <c r="G668" s="222"/>
      <c r="H668" s="18"/>
      <c r="I668" s="18"/>
      <c r="J668" s="18"/>
      <c r="P668" s="80"/>
    </row>
    <row r="669" spans="1:16" s="1" customFormat="1" x14ac:dyDescent="0.2">
      <c r="A669" s="14"/>
      <c r="B669" s="3"/>
      <c r="C669" s="15"/>
      <c r="D669" s="12"/>
      <c r="E669" s="21"/>
      <c r="F669" s="26"/>
      <c r="G669" s="222"/>
      <c r="H669" s="18"/>
      <c r="I669" s="18"/>
      <c r="J669" s="18"/>
      <c r="P669" s="80"/>
    </row>
    <row r="670" spans="1:16" s="1" customFormat="1" x14ac:dyDescent="0.2">
      <c r="A670" s="14"/>
      <c r="B670" s="3"/>
      <c r="C670" s="15"/>
      <c r="D670" s="12"/>
      <c r="E670" s="21"/>
      <c r="F670" s="26"/>
      <c r="G670" s="222"/>
      <c r="H670" s="18"/>
      <c r="I670" s="18"/>
      <c r="J670" s="18"/>
      <c r="P670" s="80"/>
    </row>
    <row r="671" spans="1:16" s="1" customFormat="1" x14ac:dyDescent="0.2">
      <c r="A671" s="14"/>
      <c r="B671" s="3"/>
      <c r="C671" s="15"/>
      <c r="D671" s="12"/>
      <c r="E671" s="21"/>
      <c r="F671" s="26"/>
      <c r="G671" s="222"/>
      <c r="H671" s="18"/>
      <c r="I671" s="18"/>
      <c r="J671" s="18"/>
      <c r="P671" s="80"/>
    </row>
    <row r="672" spans="1:16" s="1" customFormat="1" x14ac:dyDescent="0.2">
      <c r="A672" s="14"/>
      <c r="B672" s="3"/>
      <c r="C672" s="15"/>
      <c r="D672" s="12"/>
      <c r="E672" s="21"/>
      <c r="F672" s="26"/>
      <c r="G672" s="222"/>
      <c r="H672" s="18"/>
      <c r="I672" s="18"/>
      <c r="J672" s="18"/>
      <c r="P672" s="80"/>
    </row>
    <row r="673" spans="1:16" s="1" customFormat="1" x14ac:dyDescent="0.2">
      <c r="A673" s="14"/>
      <c r="B673" s="3"/>
      <c r="C673" s="15"/>
      <c r="D673" s="12"/>
      <c r="E673" s="21"/>
      <c r="F673" s="26"/>
      <c r="G673" s="222"/>
      <c r="H673" s="18"/>
      <c r="I673" s="18"/>
      <c r="J673" s="18"/>
      <c r="P673" s="80"/>
    </row>
    <row r="674" spans="1:16" s="1" customFormat="1" x14ac:dyDescent="0.2">
      <c r="A674" s="14"/>
      <c r="B674" s="3"/>
      <c r="C674" s="15"/>
      <c r="D674" s="12"/>
      <c r="E674" s="21"/>
      <c r="F674" s="26"/>
      <c r="G674" s="222"/>
      <c r="H674" s="18"/>
      <c r="I674" s="18"/>
      <c r="J674" s="18"/>
      <c r="P674" s="80"/>
    </row>
    <row r="675" spans="1:16" s="1" customFormat="1" x14ac:dyDescent="0.2">
      <c r="A675" s="14"/>
      <c r="B675" s="3"/>
      <c r="C675" s="15"/>
      <c r="D675" s="12"/>
      <c r="E675" s="21"/>
      <c r="F675" s="26"/>
      <c r="G675" s="222"/>
      <c r="H675" s="18"/>
      <c r="I675" s="18"/>
      <c r="J675" s="18"/>
      <c r="P675" s="80"/>
    </row>
    <row r="676" spans="1:16" s="1" customFormat="1" x14ac:dyDescent="0.2">
      <c r="A676" s="14"/>
      <c r="B676" s="3"/>
      <c r="C676" s="15"/>
      <c r="D676" s="12"/>
      <c r="E676" s="21"/>
      <c r="F676" s="26"/>
      <c r="G676" s="222"/>
      <c r="H676" s="18"/>
      <c r="I676" s="18"/>
      <c r="J676" s="18"/>
      <c r="P676" s="80"/>
    </row>
    <row r="677" spans="1:16" s="1" customFormat="1" x14ac:dyDescent="0.2">
      <c r="A677" s="14"/>
      <c r="B677" s="3"/>
      <c r="C677" s="15"/>
      <c r="D677" s="12"/>
      <c r="E677" s="21"/>
      <c r="F677" s="26"/>
      <c r="G677" s="222"/>
      <c r="H677" s="18"/>
      <c r="I677" s="18"/>
      <c r="J677" s="18"/>
      <c r="P677" s="80"/>
    </row>
    <row r="678" spans="1:16" s="1" customFormat="1" x14ac:dyDescent="0.2">
      <c r="A678" s="14"/>
      <c r="B678" s="3"/>
      <c r="C678" s="15"/>
      <c r="D678" s="12"/>
      <c r="E678" s="21"/>
      <c r="F678" s="26"/>
      <c r="G678" s="222"/>
      <c r="H678" s="18"/>
      <c r="I678" s="18"/>
      <c r="J678" s="18"/>
      <c r="P678" s="80"/>
    </row>
    <row r="679" spans="1:16" s="1" customFormat="1" x14ac:dyDescent="0.2">
      <c r="A679" s="14"/>
      <c r="B679" s="3"/>
      <c r="C679" s="15"/>
      <c r="D679" s="12"/>
      <c r="E679" s="21"/>
      <c r="F679" s="26"/>
      <c r="G679" s="222"/>
      <c r="H679" s="18"/>
      <c r="I679" s="18"/>
      <c r="J679" s="18"/>
      <c r="P679" s="80"/>
    </row>
    <row r="680" spans="1:16" s="1" customFormat="1" x14ac:dyDescent="0.2">
      <c r="A680" s="14"/>
      <c r="B680" s="3"/>
      <c r="C680" s="15"/>
      <c r="D680" s="12"/>
      <c r="E680" s="21"/>
      <c r="F680" s="26"/>
      <c r="G680" s="222"/>
      <c r="H680" s="18"/>
      <c r="I680" s="18"/>
      <c r="J680" s="18"/>
      <c r="P680" s="80"/>
    </row>
    <row r="681" spans="1:16" s="1" customFormat="1" x14ac:dyDescent="0.2">
      <c r="A681" s="14"/>
      <c r="B681" s="3"/>
      <c r="C681" s="15"/>
      <c r="D681" s="12"/>
      <c r="E681" s="21"/>
      <c r="F681" s="26"/>
      <c r="G681" s="222"/>
      <c r="H681" s="18"/>
      <c r="I681" s="18"/>
      <c r="J681" s="18"/>
      <c r="P681" s="80"/>
    </row>
    <row r="682" spans="1:16" s="1" customFormat="1" x14ac:dyDescent="0.2">
      <c r="A682" s="14"/>
      <c r="B682" s="3"/>
      <c r="C682" s="15"/>
      <c r="D682" s="12"/>
      <c r="E682" s="21"/>
      <c r="F682" s="26"/>
      <c r="G682" s="222"/>
      <c r="H682" s="18"/>
      <c r="I682" s="18"/>
      <c r="J682" s="18"/>
      <c r="P682" s="80"/>
    </row>
    <row r="683" spans="1:16" s="1" customFormat="1" x14ac:dyDescent="0.2">
      <c r="A683" s="14"/>
      <c r="B683" s="3"/>
      <c r="C683" s="15"/>
      <c r="D683" s="12"/>
      <c r="E683" s="21"/>
      <c r="F683" s="26"/>
      <c r="G683" s="222"/>
      <c r="H683" s="18"/>
      <c r="I683" s="18"/>
      <c r="J683" s="18"/>
      <c r="P683" s="80"/>
    </row>
    <row r="684" spans="1:16" s="1" customFormat="1" x14ac:dyDescent="0.2">
      <c r="A684" s="14"/>
      <c r="B684" s="3"/>
      <c r="C684" s="15"/>
      <c r="D684" s="12"/>
      <c r="E684" s="21"/>
      <c r="F684" s="26"/>
      <c r="G684" s="222"/>
      <c r="H684" s="18"/>
      <c r="I684" s="18"/>
      <c r="J684" s="18"/>
      <c r="P684" s="80"/>
    </row>
    <row r="685" spans="1:16" s="1" customFormat="1" x14ac:dyDescent="0.2">
      <c r="A685" s="14"/>
      <c r="B685" s="3"/>
      <c r="C685" s="15"/>
      <c r="D685" s="12"/>
      <c r="E685" s="21"/>
      <c r="F685" s="26"/>
      <c r="G685" s="222"/>
      <c r="H685" s="18"/>
      <c r="I685" s="18"/>
      <c r="J685" s="18"/>
      <c r="P685" s="80"/>
    </row>
    <row r="686" spans="1:16" s="1" customFormat="1" x14ac:dyDescent="0.2">
      <c r="A686" s="14"/>
      <c r="B686" s="3"/>
      <c r="C686" s="15"/>
      <c r="D686" s="12"/>
      <c r="E686" s="21"/>
      <c r="F686" s="26"/>
      <c r="G686" s="222"/>
      <c r="H686" s="18"/>
      <c r="I686" s="18"/>
      <c r="J686" s="18"/>
      <c r="P686" s="80"/>
    </row>
    <row r="687" spans="1:16" s="1" customFormat="1" x14ac:dyDescent="0.2">
      <c r="A687" s="14"/>
      <c r="B687" s="3"/>
      <c r="C687" s="15"/>
      <c r="D687" s="12"/>
      <c r="E687" s="21"/>
      <c r="F687" s="26"/>
      <c r="G687" s="222"/>
      <c r="H687" s="18"/>
      <c r="I687" s="18"/>
      <c r="J687" s="18"/>
      <c r="P687" s="80"/>
    </row>
    <row r="688" spans="1:16" s="1" customFormat="1" x14ac:dyDescent="0.2">
      <c r="A688" s="14"/>
      <c r="B688" s="3"/>
      <c r="C688" s="15"/>
      <c r="D688" s="12"/>
      <c r="E688" s="21"/>
      <c r="F688" s="26"/>
      <c r="G688" s="222"/>
      <c r="H688" s="18"/>
      <c r="I688" s="18"/>
      <c r="J688" s="18"/>
      <c r="P688" s="80"/>
    </row>
    <row r="689" spans="1:16" s="1" customFormat="1" x14ac:dyDescent="0.2">
      <c r="A689" s="14"/>
      <c r="B689" s="3"/>
      <c r="C689" s="15"/>
      <c r="D689" s="12"/>
      <c r="E689" s="21"/>
      <c r="F689" s="26"/>
      <c r="G689" s="222"/>
      <c r="H689" s="18"/>
      <c r="I689" s="18"/>
      <c r="J689" s="18"/>
      <c r="P689" s="80"/>
    </row>
    <row r="690" spans="1:16" s="1" customFormat="1" x14ac:dyDescent="0.2">
      <c r="A690" s="14"/>
      <c r="B690" s="3"/>
      <c r="C690" s="15"/>
      <c r="D690" s="12"/>
      <c r="E690" s="21"/>
      <c r="F690" s="26"/>
      <c r="G690" s="222"/>
      <c r="H690" s="18"/>
      <c r="I690" s="18"/>
      <c r="J690" s="18"/>
      <c r="P690" s="80"/>
    </row>
    <row r="691" spans="1:16" s="1" customFormat="1" x14ac:dyDescent="0.2">
      <c r="A691" s="14"/>
      <c r="B691" s="3"/>
      <c r="C691" s="15"/>
      <c r="D691" s="12"/>
      <c r="E691" s="21"/>
      <c r="F691" s="26"/>
      <c r="G691" s="222"/>
      <c r="H691" s="18"/>
      <c r="I691" s="18"/>
      <c r="J691" s="18"/>
      <c r="P691" s="80"/>
    </row>
    <row r="692" spans="1:16" s="1" customFormat="1" x14ac:dyDescent="0.2">
      <c r="A692" s="14"/>
      <c r="B692" s="3"/>
      <c r="C692" s="15"/>
      <c r="D692" s="12"/>
      <c r="E692" s="21"/>
      <c r="F692" s="26"/>
      <c r="G692" s="222"/>
      <c r="H692" s="18"/>
      <c r="I692" s="18"/>
      <c r="J692" s="18"/>
      <c r="P692" s="80"/>
    </row>
    <row r="693" spans="1:16" s="1" customFormat="1" x14ac:dyDescent="0.2">
      <c r="A693" s="14"/>
      <c r="B693" s="3"/>
      <c r="C693" s="15"/>
      <c r="D693" s="12"/>
      <c r="E693" s="21"/>
      <c r="F693" s="26"/>
      <c r="G693" s="222"/>
      <c r="H693" s="18"/>
      <c r="I693" s="18"/>
      <c r="J693" s="18"/>
      <c r="P693" s="80"/>
    </row>
    <row r="694" spans="1:16" s="1" customFormat="1" x14ac:dyDescent="0.2">
      <c r="A694" s="14"/>
      <c r="B694" s="3"/>
      <c r="C694" s="15"/>
      <c r="D694" s="12"/>
      <c r="E694" s="21"/>
      <c r="F694" s="26"/>
      <c r="G694" s="222"/>
      <c r="H694" s="18"/>
      <c r="I694" s="18"/>
      <c r="J694" s="18"/>
      <c r="P694" s="80"/>
    </row>
    <row r="695" spans="1:16" s="1" customFormat="1" x14ac:dyDescent="0.2">
      <c r="A695" s="14"/>
      <c r="B695" s="3"/>
      <c r="C695" s="15"/>
      <c r="D695" s="12"/>
      <c r="E695" s="21"/>
      <c r="F695" s="26"/>
      <c r="G695" s="222"/>
      <c r="H695" s="18"/>
      <c r="I695" s="18"/>
      <c r="J695" s="18"/>
      <c r="P695" s="80"/>
    </row>
    <row r="696" spans="1:16" s="1" customFormat="1" x14ac:dyDescent="0.2">
      <c r="A696" s="14"/>
      <c r="B696" s="3"/>
      <c r="C696" s="15"/>
      <c r="D696" s="12"/>
      <c r="E696" s="21"/>
      <c r="F696" s="26"/>
      <c r="G696" s="222"/>
      <c r="H696" s="18"/>
      <c r="I696" s="18"/>
      <c r="J696" s="18"/>
      <c r="P696" s="80"/>
    </row>
    <row r="697" spans="1:16" s="1" customFormat="1" x14ac:dyDescent="0.2">
      <c r="A697" s="14"/>
      <c r="B697" s="3"/>
      <c r="C697" s="15"/>
      <c r="D697" s="12"/>
      <c r="E697" s="21"/>
      <c r="F697" s="26"/>
      <c r="G697" s="222"/>
      <c r="H697" s="18"/>
      <c r="I697" s="18"/>
      <c r="J697" s="18"/>
      <c r="P697" s="80"/>
    </row>
    <row r="698" spans="1:16" s="1" customFormat="1" x14ac:dyDescent="0.2">
      <c r="A698" s="14"/>
      <c r="B698" s="3"/>
      <c r="C698" s="15"/>
      <c r="D698" s="12"/>
      <c r="E698" s="21"/>
      <c r="F698" s="26"/>
      <c r="G698" s="222"/>
      <c r="H698" s="18"/>
      <c r="I698" s="18"/>
      <c r="J698" s="18"/>
      <c r="P698" s="80"/>
    </row>
    <row r="699" spans="1:16" s="1" customFormat="1" x14ac:dyDescent="0.2">
      <c r="A699" s="14"/>
      <c r="B699" s="3"/>
      <c r="C699" s="15"/>
      <c r="D699" s="12"/>
      <c r="E699" s="21"/>
      <c r="F699" s="26"/>
      <c r="G699" s="222"/>
      <c r="H699" s="18"/>
      <c r="I699" s="18"/>
      <c r="J699" s="18"/>
      <c r="P699" s="80"/>
    </row>
    <row r="700" spans="1:16" s="1" customFormat="1" x14ac:dyDescent="0.2">
      <c r="A700" s="14"/>
      <c r="B700" s="3"/>
      <c r="C700" s="15"/>
      <c r="D700" s="12"/>
      <c r="E700" s="21"/>
      <c r="F700" s="26"/>
      <c r="G700" s="222"/>
      <c r="H700" s="18"/>
      <c r="I700" s="18"/>
      <c r="J700" s="18"/>
      <c r="P700" s="80"/>
    </row>
    <row r="701" spans="1:16" s="1" customFormat="1" x14ac:dyDescent="0.2">
      <c r="A701" s="14"/>
      <c r="B701" s="3"/>
      <c r="C701" s="15"/>
      <c r="D701" s="12"/>
      <c r="E701" s="21"/>
      <c r="F701" s="26"/>
      <c r="G701" s="222"/>
      <c r="H701" s="18"/>
      <c r="I701" s="18"/>
      <c r="J701" s="18"/>
      <c r="P701" s="80"/>
    </row>
    <row r="702" spans="1:16" s="1" customFormat="1" x14ac:dyDescent="0.2">
      <c r="A702" s="14"/>
      <c r="B702" s="3"/>
      <c r="C702" s="15"/>
      <c r="D702" s="12"/>
      <c r="E702" s="21"/>
      <c r="F702" s="26"/>
      <c r="G702" s="222"/>
      <c r="H702" s="18"/>
      <c r="I702" s="18"/>
      <c r="J702" s="18"/>
      <c r="P702" s="80"/>
    </row>
    <row r="703" spans="1:16" s="1" customFormat="1" x14ac:dyDescent="0.2">
      <c r="A703" s="14"/>
      <c r="B703" s="3"/>
      <c r="C703" s="15"/>
      <c r="D703" s="12"/>
      <c r="E703" s="21"/>
      <c r="F703" s="26"/>
      <c r="G703" s="222"/>
      <c r="H703" s="18"/>
      <c r="I703" s="18"/>
      <c r="J703" s="18"/>
      <c r="P703" s="80"/>
    </row>
    <row r="704" spans="1:16" s="1" customFormat="1" x14ac:dyDescent="0.2">
      <c r="A704" s="14"/>
      <c r="B704" s="3"/>
      <c r="C704" s="15"/>
      <c r="D704" s="12"/>
      <c r="E704" s="21"/>
      <c r="F704" s="26"/>
      <c r="G704" s="222"/>
      <c r="H704" s="18"/>
      <c r="I704" s="18"/>
      <c r="J704" s="18"/>
      <c r="P704" s="80"/>
    </row>
    <row r="705" spans="1:16" s="1" customFormat="1" x14ac:dyDescent="0.2">
      <c r="A705" s="14"/>
      <c r="B705" s="3"/>
      <c r="C705" s="15"/>
      <c r="D705" s="12"/>
      <c r="E705" s="21"/>
      <c r="F705" s="26"/>
      <c r="G705" s="222"/>
      <c r="H705" s="18"/>
      <c r="I705" s="18"/>
      <c r="J705" s="18"/>
      <c r="P705" s="80"/>
    </row>
    <row r="706" spans="1:16" s="1" customFormat="1" x14ac:dyDescent="0.2">
      <c r="A706" s="14"/>
      <c r="B706" s="3"/>
      <c r="C706" s="15"/>
      <c r="D706" s="12"/>
      <c r="E706" s="21"/>
      <c r="F706" s="26"/>
      <c r="G706" s="222"/>
      <c r="H706" s="18"/>
      <c r="I706" s="18"/>
      <c r="J706" s="18"/>
      <c r="P706" s="80"/>
    </row>
    <row r="707" spans="1:16" s="1" customFormat="1" x14ac:dyDescent="0.2">
      <c r="A707" s="14"/>
      <c r="B707" s="3"/>
      <c r="C707" s="15"/>
      <c r="D707" s="12"/>
      <c r="E707" s="21"/>
      <c r="F707" s="26"/>
      <c r="G707" s="222"/>
      <c r="H707" s="18"/>
      <c r="I707" s="18"/>
      <c r="J707" s="18"/>
      <c r="P707" s="80"/>
    </row>
    <row r="708" spans="1:16" s="1" customFormat="1" x14ac:dyDescent="0.2">
      <c r="A708" s="14"/>
      <c r="B708" s="3"/>
      <c r="C708" s="15"/>
      <c r="D708" s="12"/>
      <c r="E708" s="21"/>
      <c r="F708" s="26"/>
      <c r="G708" s="222"/>
      <c r="H708" s="18"/>
      <c r="I708" s="18"/>
      <c r="J708" s="18"/>
      <c r="P708" s="80"/>
    </row>
    <row r="709" spans="1:16" s="1" customFormat="1" x14ac:dyDescent="0.2">
      <c r="A709" s="14"/>
      <c r="B709" s="3"/>
      <c r="C709" s="15"/>
      <c r="D709" s="12"/>
      <c r="E709" s="21"/>
      <c r="F709" s="26"/>
      <c r="G709" s="222"/>
      <c r="H709" s="18"/>
      <c r="I709" s="18"/>
      <c r="J709" s="18"/>
      <c r="P709" s="80"/>
    </row>
    <row r="710" spans="1:16" s="1" customFormat="1" x14ac:dyDescent="0.2">
      <c r="A710" s="14"/>
      <c r="B710" s="3"/>
      <c r="C710" s="15"/>
      <c r="D710" s="12"/>
      <c r="E710" s="21"/>
      <c r="F710" s="26"/>
      <c r="G710" s="222"/>
      <c r="H710" s="18"/>
      <c r="I710" s="18"/>
      <c r="J710" s="18"/>
      <c r="P710" s="80"/>
    </row>
    <row r="711" spans="1:16" s="1" customFormat="1" x14ac:dyDescent="0.2">
      <c r="A711" s="14"/>
      <c r="B711" s="3"/>
      <c r="C711" s="15"/>
      <c r="D711" s="12"/>
      <c r="E711" s="21"/>
      <c r="F711" s="26"/>
      <c r="G711" s="222"/>
      <c r="H711" s="18"/>
      <c r="I711" s="18"/>
      <c r="J711" s="18"/>
      <c r="P711" s="80"/>
    </row>
    <row r="712" spans="1:16" s="1" customFormat="1" x14ac:dyDescent="0.2">
      <c r="A712" s="14"/>
      <c r="B712" s="3"/>
      <c r="C712" s="15"/>
      <c r="D712" s="12"/>
      <c r="E712" s="21"/>
      <c r="F712" s="26"/>
      <c r="G712" s="222"/>
      <c r="H712" s="18"/>
      <c r="I712" s="18"/>
      <c r="J712" s="18"/>
      <c r="P712" s="80"/>
    </row>
    <row r="713" spans="1:16" s="1" customFormat="1" x14ac:dyDescent="0.2">
      <c r="A713" s="14"/>
      <c r="B713" s="3"/>
      <c r="C713" s="15"/>
      <c r="D713" s="12"/>
      <c r="E713" s="21"/>
      <c r="F713" s="26"/>
      <c r="G713" s="222"/>
      <c r="H713" s="18"/>
      <c r="I713" s="18"/>
      <c r="J713" s="18"/>
      <c r="P713" s="80"/>
    </row>
    <row r="714" spans="1:16" s="1" customFormat="1" x14ac:dyDescent="0.2">
      <c r="A714" s="14"/>
      <c r="B714" s="3"/>
      <c r="C714" s="15"/>
      <c r="D714" s="12"/>
      <c r="E714" s="21"/>
      <c r="F714" s="26"/>
      <c r="G714" s="222"/>
      <c r="H714" s="18"/>
      <c r="I714" s="18"/>
      <c r="J714" s="18"/>
      <c r="P714" s="80"/>
    </row>
    <row r="715" spans="1:16" s="1" customFormat="1" x14ac:dyDescent="0.2">
      <c r="A715" s="14"/>
      <c r="B715" s="3"/>
      <c r="C715" s="15"/>
      <c r="D715" s="12"/>
      <c r="E715" s="21"/>
      <c r="F715" s="26"/>
      <c r="G715" s="222"/>
      <c r="H715" s="18"/>
      <c r="I715" s="18"/>
      <c r="J715" s="18"/>
      <c r="P715" s="80"/>
    </row>
    <row r="716" spans="1:16" s="1" customFormat="1" x14ac:dyDescent="0.2">
      <c r="A716" s="14"/>
      <c r="B716" s="3"/>
      <c r="C716" s="15"/>
      <c r="D716" s="12"/>
      <c r="E716" s="21"/>
      <c r="F716" s="26"/>
      <c r="G716" s="222"/>
      <c r="H716" s="18"/>
      <c r="I716" s="18"/>
      <c r="J716" s="18"/>
      <c r="P716" s="80"/>
    </row>
    <row r="717" spans="1:16" s="1" customFormat="1" x14ac:dyDescent="0.2">
      <c r="A717" s="14"/>
      <c r="B717" s="3"/>
      <c r="C717" s="15"/>
      <c r="D717" s="12"/>
      <c r="E717" s="21"/>
      <c r="F717" s="26"/>
      <c r="G717" s="222"/>
      <c r="H717" s="18"/>
      <c r="I717" s="18"/>
      <c r="J717" s="18"/>
      <c r="P717" s="80"/>
    </row>
    <row r="718" spans="1:16" s="1" customFormat="1" x14ac:dyDescent="0.2">
      <c r="A718" s="14"/>
      <c r="B718" s="3"/>
      <c r="C718" s="15"/>
      <c r="D718" s="12"/>
      <c r="E718" s="21"/>
      <c r="F718" s="26"/>
      <c r="G718" s="222"/>
      <c r="H718" s="18"/>
      <c r="I718" s="18"/>
      <c r="J718" s="18"/>
      <c r="P718" s="80"/>
    </row>
    <row r="719" spans="1:16" s="1" customFormat="1" x14ac:dyDescent="0.2">
      <c r="A719" s="14"/>
      <c r="B719" s="3"/>
      <c r="C719" s="15"/>
      <c r="D719" s="12"/>
      <c r="E719" s="21"/>
      <c r="F719" s="26"/>
      <c r="G719" s="222"/>
      <c r="H719" s="18"/>
      <c r="I719" s="18"/>
      <c r="J719" s="18"/>
      <c r="P719" s="80"/>
    </row>
    <row r="720" spans="1:16" s="1" customFormat="1" x14ac:dyDescent="0.2">
      <c r="A720" s="14"/>
      <c r="B720" s="3"/>
      <c r="C720" s="15"/>
      <c r="D720" s="12"/>
      <c r="E720" s="21"/>
      <c r="F720" s="26"/>
      <c r="G720" s="222"/>
      <c r="H720" s="18"/>
      <c r="I720" s="18"/>
      <c r="J720" s="18"/>
      <c r="P720" s="80"/>
    </row>
    <row r="721" spans="1:16" s="1" customFormat="1" x14ac:dyDescent="0.2">
      <c r="A721" s="14"/>
      <c r="B721" s="3"/>
      <c r="C721" s="15"/>
      <c r="D721" s="12"/>
      <c r="E721" s="21"/>
      <c r="F721" s="26"/>
      <c r="G721" s="222"/>
      <c r="H721" s="18"/>
      <c r="I721" s="18"/>
      <c r="J721" s="18"/>
      <c r="P721" s="80"/>
    </row>
    <row r="722" spans="1:16" s="1" customFormat="1" x14ac:dyDescent="0.2">
      <c r="A722" s="14"/>
      <c r="B722" s="3"/>
      <c r="C722" s="15"/>
      <c r="D722" s="12"/>
      <c r="E722" s="21"/>
      <c r="F722" s="26"/>
      <c r="G722" s="222"/>
      <c r="H722" s="18"/>
      <c r="I722" s="18"/>
      <c r="J722" s="18"/>
      <c r="P722" s="80"/>
    </row>
    <row r="723" spans="1:16" s="1" customFormat="1" x14ac:dyDescent="0.2">
      <c r="A723" s="14"/>
      <c r="B723" s="3"/>
      <c r="C723" s="15"/>
      <c r="D723" s="12"/>
      <c r="E723" s="21"/>
      <c r="F723" s="26"/>
      <c r="G723" s="222"/>
      <c r="H723" s="18"/>
      <c r="I723" s="18"/>
      <c r="J723" s="18"/>
      <c r="P723" s="80"/>
    </row>
    <row r="724" spans="1:16" s="1" customFormat="1" x14ac:dyDescent="0.2">
      <c r="A724" s="14"/>
      <c r="B724" s="3"/>
      <c r="C724" s="15"/>
      <c r="D724" s="12"/>
      <c r="E724" s="21"/>
      <c r="F724" s="26"/>
      <c r="G724" s="222"/>
      <c r="H724" s="18"/>
      <c r="I724" s="18"/>
      <c r="J724" s="18"/>
      <c r="P724" s="80"/>
    </row>
    <row r="725" spans="1:16" s="1" customFormat="1" x14ac:dyDescent="0.2">
      <c r="A725" s="14"/>
      <c r="B725" s="3"/>
      <c r="C725" s="15"/>
      <c r="D725" s="12"/>
      <c r="E725" s="21"/>
      <c r="F725" s="26"/>
      <c r="G725" s="222"/>
      <c r="H725" s="18"/>
      <c r="I725" s="18"/>
      <c r="J725" s="18"/>
      <c r="P725" s="80"/>
    </row>
    <row r="726" spans="1:16" s="1" customFormat="1" x14ac:dyDescent="0.2">
      <c r="A726" s="14"/>
      <c r="B726" s="3"/>
      <c r="C726" s="15"/>
      <c r="D726" s="12"/>
      <c r="E726" s="21"/>
      <c r="F726" s="26"/>
      <c r="G726" s="222"/>
      <c r="H726" s="18"/>
      <c r="I726" s="18"/>
      <c r="J726" s="18"/>
      <c r="P726" s="80"/>
    </row>
    <row r="727" spans="1:16" s="1" customFormat="1" x14ac:dyDescent="0.2">
      <c r="A727" s="14"/>
      <c r="B727" s="3"/>
      <c r="C727" s="15"/>
      <c r="D727" s="12"/>
      <c r="E727" s="21"/>
      <c r="F727" s="26"/>
      <c r="G727" s="222"/>
      <c r="H727" s="18"/>
      <c r="I727" s="18"/>
      <c r="J727" s="18"/>
      <c r="P727" s="80"/>
    </row>
    <row r="728" spans="1:16" s="1" customFormat="1" x14ac:dyDescent="0.2">
      <c r="A728" s="14"/>
      <c r="B728" s="3"/>
      <c r="C728" s="15"/>
      <c r="D728" s="12"/>
      <c r="E728" s="21"/>
      <c r="F728" s="26"/>
      <c r="G728" s="222"/>
      <c r="H728" s="18"/>
      <c r="I728" s="18"/>
      <c r="J728" s="18"/>
      <c r="P728" s="80"/>
    </row>
    <row r="729" spans="1:16" s="1" customFormat="1" x14ac:dyDescent="0.2">
      <c r="A729" s="14"/>
      <c r="B729" s="3"/>
      <c r="C729" s="15"/>
      <c r="D729" s="12"/>
      <c r="E729" s="21"/>
      <c r="F729" s="26"/>
      <c r="G729" s="222"/>
      <c r="H729" s="18"/>
      <c r="I729" s="18"/>
      <c r="J729" s="18"/>
      <c r="P729" s="80"/>
    </row>
    <row r="730" spans="1:16" s="1" customFormat="1" x14ac:dyDescent="0.2">
      <c r="A730" s="14"/>
      <c r="B730" s="3"/>
      <c r="C730" s="15"/>
      <c r="D730" s="12"/>
      <c r="E730" s="21"/>
      <c r="F730" s="26"/>
      <c r="G730" s="222"/>
      <c r="H730" s="18"/>
      <c r="I730" s="18"/>
      <c r="J730" s="18"/>
      <c r="P730" s="80"/>
    </row>
    <row r="731" spans="1:16" s="1" customFormat="1" x14ac:dyDescent="0.2">
      <c r="A731" s="14"/>
      <c r="B731" s="3"/>
      <c r="C731" s="15"/>
      <c r="D731" s="12"/>
      <c r="E731" s="21"/>
      <c r="F731" s="26"/>
      <c r="G731" s="222"/>
      <c r="H731" s="18"/>
      <c r="I731" s="18"/>
      <c r="J731" s="18"/>
      <c r="P731" s="80"/>
    </row>
    <row r="732" spans="1:16" s="1" customFormat="1" x14ac:dyDescent="0.2">
      <c r="A732" s="14"/>
      <c r="B732" s="3"/>
      <c r="C732" s="15"/>
      <c r="D732" s="12"/>
      <c r="E732" s="21"/>
      <c r="F732" s="26"/>
      <c r="G732" s="222"/>
      <c r="H732" s="18"/>
      <c r="I732" s="18"/>
      <c r="J732" s="18"/>
      <c r="P732" s="80"/>
    </row>
    <row r="733" spans="1:16" s="1" customFormat="1" x14ac:dyDescent="0.2">
      <c r="A733" s="14"/>
      <c r="B733" s="3"/>
      <c r="C733" s="15"/>
      <c r="D733" s="12"/>
      <c r="E733" s="21"/>
      <c r="F733" s="26"/>
      <c r="G733" s="222"/>
      <c r="H733" s="18"/>
      <c r="I733" s="18"/>
      <c r="J733" s="18"/>
      <c r="N733"/>
      <c r="P733" s="80"/>
    </row>
  </sheetData>
  <sheetProtection selectLockedCells="1" selectUnlockedCells="1"/>
  <mergeCells count="125">
    <mergeCell ref="P37:P38"/>
    <mergeCell ref="K8:K9"/>
    <mergeCell ref="L8:L9"/>
    <mergeCell ref="M8:M9"/>
    <mergeCell ref="P8:P9"/>
    <mergeCell ref="O10:O11"/>
    <mergeCell ref="P10:P11"/>
    <mergeCell ref="P25:P26"/>
    <mergeCell ref="P12:P13"/>
    <mergeCell ref="M10:M11"/>
    <mergeCell ref="M25:M26"/>
    <mergeCell ref="O25:O26"/>
    <mergeCell ref="L10:L11"/>
    <mergeCell ref="L37:L38"/>
    <mergeCell ref="L12:L13"/>
    <mergeCell ref="M12:M13"/>
    <mergeCell ref="O12:O13"/>
    <mergeCell ref="L25:L26"/>
    <mergeCell ref="A5:A7"/>
    <mergeCell ref="B5:B7"/>
    <mergeCell ref="H5:H7"/>
    <mergeCell ref="J5:J7"/>
    <mergeCell ref="K5:K7"/>
    <mergeCell ref="L5:L7"/>
    <mergeCell ref="A1:P1"/>
    <mergeCell ref="A2:C3"/>
    <mergeCell ref="D2:H3"/>
    <mergeCell ref="I2:J3"/>
    <mergeCell ref="K2:M3"/>
    <mergeCell ref="O2:O4"/>
    <mergeCell ref="P2:P4"/>
    <mergeCell ref="M5:M7"/>
    <mergeCell ref="O5:O7"/>
    <mergeCell ref="P5:P7"/>
    <mergeCell ref="A8:A9"/>
    <mergeCell ref="O8:O9"/>
    <mergeCell ref="I8:I9"/>
    <mergeCell ref="J8:J9"/>
    <mergeCell ref="H8:H9"/>
    <mergeCell ref="A37:A38"/>
    <mergeCell ref="B37:B38"/>
    <mergeCell ref="H37:H38"/>
    <mergeCell ref="J37:J38"/>
    <mergeCell ref="A10:A11"/>
    <mergeCell ref="B10:B11"/>
    <mergeCell ref="H10:H11"/>
    <mergeCell ref="J10:J11"/>
    <mergeCell ref="K10:K11"/>
    <mergeCell ref="K37:K38"/>
    <mergeCell ref="A12:A13"/>
    <mergeCell ref="B12:B13"/>
    <mergeCell ref="H12:H13"/>
    <mergeCell ref="J12:J13"/>
    <mergeCell ref="K12:K13"/>
    <mergeCell ref="M37:M38"/>
    <mergeCell ref="O37:O38"/>
    <mergeCell ref="M62:M63"/>
    <mergeCell ref="O62:O63"/>
    <mergeCell ref="O47:O48"/>
    <mergeCell ref="P47:P48"/>
    <mergeCell ref="P62:P63"/>
    <mergeCell ref="A50:A51"/>
    <mergeCell ref="B50:B51"/>
    <mergeCell ref="H50:H51"/>
    <mergeCell ref="J50:J51"/>
    <mergeCell ref="K50:K51"/>
    <mergeCell ref="L50:L51"/>
    <mergeCell ref="M50:M51"/>
    <mergeCell ref="O50:O51"/>
    <mergeCell ref="P50:P51"/>
    <mergeCell ref="A47:A48"/>
    <mergeCell ref="B47:B48"/>
    <mergeCell ref="H47:H48"/>
    <mergeCell ref="J47:J48"/>
    <mergeCell ref="K47:K48"/>
    <mergeCell ref="L47:L48"/>
    <mergeCell ref="M47:M48"/>
    <mergeCell ref="M78:N78"/>
    <mergeCell ref="M66:M67"/>
    <mergeCell ref="O78:P78"/>
    <mergeCell ref="Q76:Q77"/>
    <mergeCell ref="D77:E77"/>
    <mergeCell ref="F77:G77"/>
    <mergeCell ref="H77:K77"/>
    <mergeCell ref="L77:M77"/>
    <mergeCell ref="N77:O77"/>
    <mergeCell ref="M73:O73"/>
    <mergeCell ref="A74:E74"/>
    <mergeCell ref="A75:Q75"/>
    <mergeCell ref="A76:C77"/>
    <mergeCell ref="D76:E76"/>
    <mergeCell ref="F76:G76"/>
    <mergeCell ref="H76:K76"/>
    <mergeCell ref="L76:M76"/>
    <mergeCell ref="N76:O76"/>
    <mergeCell ref="O66:O67"/>
    <mergeCell ref="P66:P67"/>
    <mergeCell ref="A70:B70"/>
    <mergeCell ref="A71:B71"/>
    <mergeCell ref="A72:B72"/>
    <mergeCell ref="M72:O72"/>
    <mergeCell ref="A80:H80"/>
    <mergeCell ref="G81:H81"/>
    <mergeCell ref="G84:H84"/>
    <mergeCell ref="A78:C78"/>
    <mergeCell ref="E78:F78"/>
    <mergeCell ref="G78:H78"/>
    <mergeCell ref="A73:B73"/>
    <mergeCell ref="H25:H26"/>
    <mergeCell ref="K78:L78"/>
    <mergeCell ref="B66:B67"/>
    <mergeCell ref="H66:H67"/>
    <mergeCell ref="J66:J67"/>
    <mergeCell ref="K66:K67"/>
    <mergeCell ref="L66:L67"/>
    <mergeCell ref="A62:A63"/>
    <mergeCell ref="B62:B63"/>
    <mergeCell ref="H62:H63"/>
    <mergeCell ref="J62:J63"/>
    <mergeCell ref="K62:K63"/>
    <mergeCell ref="L62:L63"/>
    <mergeCell ref="A25:A26"/>
    <mergeCell ref="B25:B26"/>
    <mergeCell ref="J25:J26"/>
    <mergeCell ref="K25:K26"/>
  </mergeCell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Celkem k platbě</vt:lpstr>
      <vt:lpstr>Podrobný rozpis</vt:lpstr>
      <vt:lpstr>'Podrobný rozpis'!Oblast_tisku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NOVÁK Jiří</cp:lastModifiedBy>
  <cp:lastPrinted>2021-07-05T09:41:43Z</cp:lastPrinted>
  <dcterms:created xsi:type="dcterms:W3CDTF">1997-01-24T11:07:25Z</dcterms:created>
  <dcterms:modified xsi:type="dcterms:W3CDTF">2021-07-22T08:27:11Z</dcterms:modified>
  <cp:contentStatus>Konečný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